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pmcrantpsvm01.ads.pnu.edu.sa\PMCRSTGVDI02\RSALMOTIRI\Downloads\"/>
    </mc:Choice>
  </mc:AlternateContent>
  <xr:revisionPtr revIDLastSave="0" documentId="8_{4A08FDCD-98D6-4389-8AE9-8D1BDC66E40F}" xr6:coauthVersionLast="36" xr6:coauthVersionMax="36" xr10:uidLastSave="{00000000-0000-0000-0000-000000000000}"/>
  <bookViews>
    <workbookView xWindow="0" yWindow="0" windowWidth="20490" windowHeight="5460" xr2:uid="{CFFAE7E8-47AD-374A-BF00-60A0FB042D32}"/>
  </bookViews>
  <sheets>
    <sheet name="نموذج صرف المستحقات النهائىة" sheetId="1" r:id="rId1"/>
    <sheet name="Sheet1" sheetId="2" state="hidden" r:id="rId2"/>
  </sheets>
  <definedNames>
    <definedName name="_Hlk106786375" localSheetId="0">'نموذج صرف المستحقات النهائىة'!$J$27</definedName>
    <definedName name="_xlnm.Print_Area" localSheetId="0">'نموذج صرف المستحقات النهائىة'!$C$1:$AC$78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9" i="1" l="1"/>
  <c r="U20" i="1"/>
  <c r="U21" i="1"/>
  <c r="U22" i="1"/>
  <c r="U23" i="1"/>
  <c r="U24" i="1"/>
  <c r="U25" i="1"/>
  <c r="U26" i="1"/>
  <c r="U27" i="1"/>
  <c r="U18" i="1"/>
  <c r="I24" i="1" l="1"/>
  <c r="J25" i="1" s="1"/>
  <c r="U28" i="1"/>
  <c r="I34" i="1" s="1"/>
  <c r="T28" i="1"/>
  <c r="H34" i="1" s="1"/>
  <c r="H36" i="1" s="1"/>
  <c r="J34" i="1" l="1"/>
  <c r="J36" i="1" s="1"/>
  <c r="H24" i="1" s="1"/>
  <c r="J24" i="1" s="1"/>
  <c r="J27" i="1" s="1"/>
  <c r="I36" i="1"/>
  <c r="J29" i="1" l="1"/>
</calcChain>
</file>

<file path=xl/sharedStrings.xml><?xml version="1.0" encoding="utf-8"?>
<sst xmlns="http://schemas.openxmlformats.org/spreadsheetml/2006/main" count="98" uniqueCount="75">
  <si>
    <t>البند</t>
  </si>
  <si>
    <t>المبلغ المستحق بحيث لا يتجاوز الحد الأعلى من الميزانية المعتمدة</t>
  </si>
  <si>
    <t>مكافأة الباحثين</t>
  </si>
  <si>
    <t>تصرف بعد استلام المستحقات</t>
  </si>
  <si>
    <t>الإجمالي</t>
  </si>
  <si>
    <t>إجمالي الميزانية</t>
  </si>
  <si>
    <t>مبلغ الدفعة النهائية</t>
  </si>
  <si>
    <t>المبلغ بناء على الفواتير</t>
  </si>
  <si>
    <t>مكافآت الباحثين</t>
  </si>
  <si>
    <t>الباحث ١</t>
  </si>
  <si>
    <t>الباحث ٢</t>
  </si>
  <si>
    <t>الباحث ٣</t>
  </si>
  <si>
    <t>الباحث ٤</t>
  </si>
  <si>
    <t>الباحث ٥</t>
  </si>
  <si>
    <t>الباحث ٦</t>
  </si>
  <si>
    <t>الباحث ٧</t>
  </si>
  <si>
    <t>الباحث ٨</t>
  </si>
  <si>
    <t>الباحث ٩</t>
  </si>
  <si>
    <t>الباحث ١٠</t>
  </si>
  <si>
    <t>بيانات المشروع</t>
  </si>
  <si>
    <t>اسم الباحث الرئيس</t>
  </si>
  <si>
    <t>للباحث:</t>
  </si>
  <si>
    <t xml:space="preserve">بعنوان: </t>
  </si>
  <si>
    <t>ميزانية المشروع المعتمدة حسب العقد</t>
  </si>
  <si>
    <t>المبلغ المعتمد بناء على العقد والاستمارة</t>
  </si>
  <si>
    <t>يرجى عدم الكتابة في هذا السطر أو أدناه</t>
  </si>
  <si>
    <t>الميزانية الفعلية المشروع بحسب الفواتير المقدمة</t>
  </si>
  <si>
    <t>نعم</t>
  </si>
  <si>
    <t>لا</t>
  </si>
  <si>
    <t>المجموع</t>
  </si>
  <si>
    <t>اعتذار أحد أعضاء الفريق البحثي عن إكمال المشروع</t>
  </si>
  <si>
    <t>إضافة باحثين للفريق البحثي للمشروع؟</t>
  </si>
  <si>
    <t>نعم /لا</t>
  </si>
  <si>
    <t>عدد الأوراق العلمية المنشورة الناتجة عن المشروع البحثي</t>
  </si>
  <si>
    <t>تم الصرف</t>
  </si>
  <si>
    <t>لم تصرف</t>
  </si>
  <si>
    <t>مبلغ الدفعة الأولى
(في حال كان مستحقات المشروع تصرف على شكل دفعات)</t>
  </si>
  <si>
    <t xml:space="preserve">المشروع رقم: </t>
  </si>
  <si>
    <t>ميزانية المشروع بحسب الفواتير المقدمة</t>
  </si>
  <si>
    <t>توقيع الباحث الرئيس:</t>
  </si>
  <si>
    <t>التاريخ:</t>
  </si>
  <si>
    <t>يسمح بتعبئة الخانات المظللة بالأصفر فقط</t>
  </si>
  <si>
    <t>اسم الباحث</t>
  </si>
  <si>
    <t>* الشكر لأي جهة خارجية يخصم ٢٥٪ من مستحقات الورقة العلمية</t>
  </si>
  <si>
    <t>هل تم تفويض باحث بديل كباحث رئيس للمشروع؟</t>
  </si>
  <si>
    <t>* في حال التفويض يرسل خطاب التفويض مع التقرير النهائي</t>
  </si>
  <si>
    <t xml:space="preserve">* يجب إرفاق صورة من البحث بعد النشر بصيغة PDF </t>
  </si>
  <si>
    <t>* يجب إرفاق صورة من الهوية الوطنية / الإقامة وصورة من شهادة الايبان مختوم من البنك وموقع من قبل الباحثة</t>
  </si>
  <si>
    <t>* يجب حفظ الملف بصيغة PDF واستكمال التوقيعات</t>
  </si>
  <si>
    <t>هل اعتذر الباحث عن المشروع؟</t>
  </si>
  <si>
    <t>المكافأة المستحقة</t>
  </si>
  <si>
    <t>يجب إكمال التوقيعات في الخانات المظللة بالأزرق</t>
  </si>
  <si>
    <t>هل تم تقديم طلب أي من التعديلات التالية على المشروع؟</t>
  </si>
  <si>
    <t>تاريخ تقديم الطلب</t>
  </si>
  <si>
    <t>تاريخ الموافقة على الطلب</t>
  </si>
  <si>
    <t>* جميع إجراءات الصرف تتم بالريال السعودي، فعند تقديم فواتير بعملات أخرى يجب تقديم ما يثبت قيمتها بالريال السعودي</t>
  </si>
  <si>
    <t>ريال سعودي</t>
  </si>
  <si>
    <t>تفاصيل الصرف تكون على النحو التالي:</t>
  </si>
  <si>
    <t>هنا يتم تعبئة الميزانية المتفق عليها في العقد</t>
  </si>
  <si>
    <t>المبلغ المستحق صرفه كدفعة نهائية للمشروع:</t>
  </si>
  <si>
    <t>هل تمتع أي من أعضاء الفريق البحثي المنتسبين لجامعة الأميرة نورة بنت عبدالرحمن بتفرغ علمي أو اتصال علمي خلال فترة سريان عقد المشروع البحثي؟</t>
  </si>
  <si>
    <t>اذا كانت الإجابة نعم يذكر من هو العضو</t>
  </si>
  <si>
    <t>فترة التفرغ العلمي أو الاتصال العلمي</t>
  </si>
  <si>
    <t xml:space="preserve">التقرير النهائي/ المالي النهائي </t>
  </si>
  <si>
    <t>ما هي عنواين الأوراق العلمية الناتجة عن المشروع؟</t>
  </si>
  <si>
    <t>عنوان الورقة العلمية</t>
  </si>
  <si>
    <t>المجلة العلمية</t>
  </si>
  <si>
    <t>نتيجة فحص الاقتباس</t>
  </si>
  <si>
    <t>هل جميع أعضاء الفريق البحثي تم ذكرهم كمؤلفين للورقة العلمية</t>
  </si>
  <si>
    <t>أقر أنا الباحث الرئيس على صحة ما ورد في هذا التقرير من بيانات وعلى ذلك أوقع.</t>
  </si>
  <si>
    <t>* يجب إرفاق توصية اللجنة الدئمة للتطوير والجودة في مجال النشر العلمي بالموافقة على التعديلات أعلاه</t>
  </si>
  <si>
    <t>حسب العقد المعتمد من عمادة البحث العلمي والمكتبات</t>
  </si>
  <si>
    <t>* جميع مستحقات المشروع والفواتير سيتم تدقيقها من عمادة البحث العلمي والمكتبات</t>
  </si>
  <si>
    <t>في الخانات المظللة بالأصفر يتم تعبئة مستحقات البند كما هو مذكور في استمارة المقترح البحثي المعتمدة من عمادة البحث العلمي والمكتبات</t>
  </si>
  <si>
    <t>هل يوجد شكر لجهة أخرى غير عمادة البحث العلمي والمكتبات على الأوراق العلمية؟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</si>
</sst>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2000401]0"/>
  </numFmts>
  <fonts count="19" x14ac:knownFonts="1"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rgb="FFFF0000"/>
      <name val="Arial"/>
      <family val="2"/>
      <scheme val="minor"/>
    </font>
    <font>
      <sz val="8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2"/>
      <color theme="4"/>
      <name val="Arial"/>
      <family val="2"/>
      <scheme val="minor"/>
    </font>
    <font>
      <b/>
      <sz val="12"/>
      <color theme="9" tint="-0.249977111117893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24"/>
      <color rgb="FFFF0000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22"/>
      <color rgb="FFFF0000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4"/>
      <color theme="4" tint="-0.249977111117893"/>
      <name val="Arial"/>
      <family val="2"/>
      <scheme val="minor"/>
    </font>
    <font>
      <sz val="12"/>
      <color theme="9" tint="-0.249977111117893"/>
      <name val="Arial"/>
      <family val="2"/>
      <scheme val="minor"/>
    </font>
    <font>
      <sz val="14"/>
      <color rgb="FFFF0000"/>
      <name val="Arial"/>
      <family val="2"/>
      <scheme val="minor"/>
    </font>
    <font>
      <b/>
      <sz val="24"/>
      <color theme="1"/>
      <name val="Arial"/>
      <family val="2"/>
      <scheme val="minor"/>
    </font>
    <font>
      <sz val="16"/>
      <color rgb="FFFF000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104">
    <xf numFmtId="0" fontId="0" fillId="0" borderId="0" xfId="0"/>
    <xf numFmtId="0" fontId="0" fillId="5" borderId="8" xfId="0" applyFill="1" applyBorder="1"/>
    <xf numFmtId="0" fontId="0" fillId="5" borderId="0" xfId="0" applyFill="1"/>
    <xf numFmtId="0" fontId="0" fillId="0" borderId="0" xfId="0" applyAlignment="1">
      <alignment readingOrder="2"/>
    </xf>
    <xf numFmtId="0" fontId="1" fillId="2" borderId="1" xfId="0" applyFont="1" applyFill="1" applyBorder="1" applyAlignment="1">
      <alignment horizontal="center" vertical="center" wrapText="1" readingOrder="2"/>
    </xf>
    <xf numFmtId="0" fontId="5" fillId="2" borderId="2" xfId="0" applyFont="1" applyFill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center" vertical="center" wrapText="1" readingOrder="2"/>
    </xf>
    <xf numFmtId="0" fontId="5" fillId="2" borderId="3" xfId="0" applyFont="1" applyFill="1" applyBorder="1" applyAlignment="1">
      <alignment horizontal="center" vertical="center" wrapText="1" readingOrder="2"/>
    </xf>
    <xf numFmtId="0" fontId="0" fillId="0" borderId="4" xfId="0" applyBorder="1" applyAlignment="1">
      <alignment horizontal="center" vertical="center" wrapText="1" readingOrder="2"/>
    </xf>
    <xf numFmtId="0" fontId="0" fillId="0" borderId="3" xfId="0" applyBorder="1" applyAlignment="1">
      <alignment vertical="center" wrapText="1"/>
    </xf>
    <xf numFmtId="0" fontId="2" fillId="5" borderId="0" xfId="0" applyFont="1" applyFill="1"/>
    <xf numFmtId="3" fontId="0" fillId="5" borderId="6" xfId="0" applyNumberFormat="1" applyFill="1" applyBorder="1" applyAlignment="1">
      <alignment horizontal="center" vertical="center" wrapText="1" readingOrder="2"/>
    </xf>
    <xf numFmtId="0" fontId="1" fillId="0" borderId="0" xfId="0" applyFont="1"/>
    <xf numFmtId="0" fontId="0" fillId="0" borderId="0" xfId="0" applyAlignment="1">
      <alignment wrapText="1"/>
    </xf>
    <xf numFmtId="0" fontId="0" fillId="5" borderId="9" xfId="0" applyFill="1" applyBorder="1" applyAlignment="1">
      <alignment horizontal="center"/>
    </xf>
    <xf numFmtId="0" fontId="0" fillId="6" borderId="8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7" borderId="8" xfId="0" applyFill="1" applyBorder="1" applyAlignment="1" applyProtection="1">
      <alignment horizontal="center" vertical="center"/>
      <protection locked="0"/>
    </xf>
    <xf numFmtId="0" fontId="0" fillId="7" borderId="8" xfId="0" applyFill="1" applyBorder="1" applyProtection="1">
      <protection locked="0"/>
    </xf>
    <xf numFmtId="0" fontId="0" fillId="7" borderId="8" xfId="0" applyFill="1" applyBorder="1" applyAlignment="1" applyProtection="1">
      <alignment horizontal="center"/>
      <protection locked="0"/>
    </xf>
    <xf numFmtId="3" fontId="0" fillId="7" borderId="5" xfId="0" applyNumberFormat="1" applyFill="1" applyBorder="1" applyAlignment="1" applyProtection="1">
      <alignment horizontal="center" vertical="center" wrapText="1" readingOrder="1"/>
      <protection locked="0"/>
    </xf>
    <xf numFmtId="3" fontId="0" fillId="7" borderId="5" xfId="0" applyNumberFormat="1" applyFill="1" applyBorder="1" applyAlignment="1" applyProtection="1">
      <alignment horizontal="center" vertical="center" wrapText="1" readingOrder="2"/>
      <protection locked="0"/>
    </xf>
    <xf numFmtId="3" fontId="0" fillId="7" borderId="3" xfId="0" applyNumberFormat="1" applyFill="1" applyBorder="1" applyAlignment="1" applyProtection="1">
      <alignment horizontal="center" vertical="center" wrapText="1" readingOrder="2"/>
      <protection locked="0"/>
    </xf>
    <xf numFmtId="0" fontId="0" fillId="7" borderId="4" xfId="0" applyFill="1" applyBorder="1" applyAlignment="1" applyProtection="1">
      <alignment horizontal="center" readingOrder="2"/>
      <protection locked="0"/>
    </xf>
    <xf numFmtId="0" fontId="10" fillId="0" borderId="0" xfId="0" applyFont="1"/>
    <xf numFmtId="0" fontId="1" fillId="8" borderId="8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 wrapText="1"/>
    </xf>
    <xf numFmtId="0" fontId="2" fillId="0" borderId="0" xfId="0" applyFont="1"/>
    <xf numFmtId="0" fontId="14" fillId="0" borderId="0" xfId="0" applyFont="1"/>
    <xf numFmtId="0" fontId="15" fillId="0" borderId="0" xfId="0" applyFont="1"/>
    <xf numFmtId="0" fontId="1" fillId="5" borderId="8" xfId="0" applyFont="1" applyFill="1" applyBorder="1" applyAlignment="1" applyProtection="1">
      <alignment horizontal="center" vertical="center"/>
      <protection hidden="1"/>
    </xf>
    <xf numFmtId="4" fontId="1" fillId="5" borderId="4" xfId="0" applyNumberFormat="1" applyFont="1" applyFill="1" applyBorder="1" applyAlignment="1" applyProtection="1">
      <alignment horizontal="center" vertical="center" wrapText="1" readingOrder="2"/>
      <protection hidden="1"/>
    </xf>
    <xf numFmtId="3" fontId="0" fillId="5" borderId="4" xfId="0" applyNumberFormat="1" applyFill="1" applyBorder="1" applyAlignment="1" applyProtection="1">
      <alignment horizontal="center" vertical="center" wrapText="1" readingOrder="2"/>
      <protection hidden="1"/>
    </xf>
    <xf numFmtId="4" fontId="4" fillId="9" borderId="1" xfId="0" applyNumberFormat="1" applyFont="1" applyFill="1" applyBorder="1" applyAlignment="1" applyProtection="1">
      <alignment horizontal="center" vertical="center" wrapText="1" readingOrder="2"/>
      <protection hidden="1"/>
    </xf>
    <xf numFmtId="4" fontId="0" fillId="5" borderId="7" xfId="0" applyNumberFormat="1" applyFill="1" applyBorder="1" applyAlignment="1" applyProtection="1">
      <alignment horizontal="center" vertical="center" wrapText="1" readingOrder="2"/>
      <protection hidden="1"/>
    </xf>
    <xf numFmtId="4" fontId="0" fillId="0" borderId="5" xfId="0" applyNumberFormat="1" applyBorder="1" applyAlignment="1" applyProtection="1">
      <alignment horizontal="center" vertical="center" wrapText="1" readingOrder="2"/>
      <protection hidden="1"/>
    </xf>
    <xf numFmtId="4" fontId="1" fillId="5" borderId="5" xfId="0" applyNumberFormat="1" applyFont="1" applyFill="1" applyBorder="1" applyAlignment="1" applyProtection="1">
      <alignment horizontal="center" vertical="center" wrapText="1" readingOrder="2"/>
      <protection hidden="1"/>
    </xf>
    <xf numFmtId="4" fontId="6" fillId="3" borderId="1" xfId="0" applyNumberFormat="1" applyFont="1" applyFill="1" applyBorder="1" applyAlignment="1" applyProtection="1">
      <alignment horizontal="center" vertical="center" wrapText="1" readingOrder="2"/>
      <protection hidden="1"/>
    </xf>
    <xf numFmtId="164" fontId="0" fillId="9" borderId="0" xfId="1" applyFont="1" applyFill="1" applyProtection="1">
      <protection hidden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0" fillId="6" borderId="0" xfId="0" applyFont="1" applyFill="1" applyAlignment="1">
      <alignment horizontal="right" readingOrder="2"/>
    </xf>
    <xf numFmtId="0" fontId="7" fillId="0" borderId="0" xfId="0" applyFont="1" applyAlignment="1">
      <alignment horizontal="center" vertical="center" wrapText="1"/>
    </xf>
    <xf numFmtId="0" fontId="16" fillId="6" borderId="0" xfId="0" applyFont="1" applyFill="1" applyAlignment="1">
      <alignment horizontal="right" readingOrder="2"/>
    </xf>
    <xf numFmtId="0" fontId="4" fillId="0" borderId="0" xfId="0" applyFont="1" applyAlignment="1">
      <alignment horizontal="center" vertical="top" readingOrder="2"/>
    </xf>
    <xf numFmtId="0" fontId="0" fillId="6" borderId="8" xfId="0" applyFill="1" applyBorder="1" applyAlignment="1" applyProtection="1">
      <alignment horizontal="center" vertical="center"/>
      <protection hidden="1"/>
    </xf>
    <xf numFmtId="0" fontId="0" fillId="7" borderId="8" xfId="0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top" readingOrder="2"/>
    </xf>
    <xf numFmtId="0" fontId="1" fillId="8" borderId="9" xfId="0" applyFont="1" applyFill="1" applyBorder="1" applyAlignment="1">
      <alignment vertical="center"/>
    </xf>
    <xf numFmtId="0" fontId="1" fillId="5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5" borderId="9" xfId="0" applyFill="1" applyBorder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0" fillId="5" borderId="10" xfId="0" applyFill="1" applyBorder="1" applyAlignment="1">
      <alignment horizontal="center" wrapText="1"/>
    </xf>
    <xf numFmtId="0" fontId="4" fillId="0" borderId="0" xfId="0" applyFont="1" applyAlignment="1">
      <alignment horizontal="center" readingOrder="2"/>
    </xf>
    <xf numFmtId="0" fontId="15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readingOrder="2"/>
    </xf>
    <xf numFmtId="0" fontId="4" fillId="0" borderId="0" xfId="0" applyFont="1" applyAlignment="1">
      <alignment horizontal="center" vertical="top" readingOrder="2"/>
    </xf>
    <xf numFmtId="0" fontId="0" fillId="5" borderId="8" xfId="0" applyFill="1" applyBorder="1" applyAlignment="1">
      <alignment horizontal="right" wrapText="1"/>
    </xf>
    <xf numFmtId="0" fontId="12" fillId="4" borderId="0" xfId="0" applyFont="1" applyFill="1" applyAlignment="1">
      <alignment horizontal="center"/>
    </xf>
    <xf numFmtId="0" fontId="0" fillId="0" borderId="0" xfId="0"/>
    <xf numFmtId="0" fontId="10" fillId="6" borderId="0" xfId="0" applyFont="1" applyFill="1" applyAlignment="1">
      <alignment horizontal="right" readingOrder="2"/>
    </xf>
    <xf numFmtId="0" fontId="16" fillId="6" borderId="0" xfId="0" applyFont="1" applyFill="1" applyAlignment="1">
      <alignment horizontal="right" readingOrder="2"/>
    </xf>
    <xf numFmtId="0" fontId="9" fillId="7" borderId="0" xfId="0" applyFont="1" applyFill="1" applyAlignment="1">
      <alignment horizontal="center"/>
    </xf>
    <xf numFmtId="0" fontId="1" fillId="8" borderId="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0" fillId="7" borderId="9" xfId="0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0" fontId="0" fillId="7" borderId="9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5" borderId="9" xfId="0" applyFill="1" applyBorder="1" applyAlignment="1">
      <alignment horizontal="right" vertical="center" wrapText="1"/>
    </xf>
    <xf numFmtId="0" fontId="0" fillId="5" borderId="11" xfId="0" applyFill="1" applyBorder="1" applyAlignment="1">
      <alignment horizontal="right" vertical="center" wrapText="1"/>
    </xf>
    <xf numFmtId="0" fontId="0" fillId="5" borderId="10" xfId="0" applyFill="1" applyBorder="1" applyAlignment="1">
      <alignment horizontal="right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165" fontId="0" fillId="7" borderId="9" xfId="0" applyNumberFormat="1" applyFill="1" applyBorder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4" fontId="6" fillId="3" borderId="6" xfId="0" applyNumberFormat="1" applyFont="1" applyFill="1" applyBorder="1" applyAlignment="1" applyProtection="1">
      <alignment horizontal="center" vertical="center" wrapText="1" readingOrder="2"/>
      <protection hidden="1"/>
    </xf>
    <xf numFmtId="4" fontId="6" fillId="3" borderId="4" xfId="0" applyNumberFormat="1" applyFont="1" applyFill="1" applyBorder="1" applyAlignment="1" applyProtection="1">
      <alignment horizontal="center" vertical="center" wrapText="1" readingOrder="2"/>
      <protection hidden="1"/>
    </xf>
    <xf numFmtId="4" fontId="6" fillId="3" borderId="3" xfId="0" applyNumberFormat="1" applyFont="1" applyFill="1" applyBorder="1" applyAlignment="1" applyProtection="1">
      <alignment horizontal="center" vertical="center" wrapText="1" readingOrder="2"/>
      <protection hidden="1"/>
    </xf>
    <xf numFmtId="0" fontId="1" fillId="8" borderId="1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 readingOrder="2"/>
    </xf>
    <xf numFmtId="0" fontId="7" fillId="2" borderId="4" xfId="0" applyFont="1" applyFill="1" applyBorder="1" applyAlignment="1">
      <alignment horizontal="center" vertical="center" wrapText="1" readingOrder="2"/>
    </xf>
    <xf numFmtId="0" fontId="7" fillId="2" borderId="3" xfId="0" applyFont="1" applyFill="1" applyBorder="1" applyAlignment="1">
      <alignment horizontal="center" vertical="center" wrapText="1" readingOrder="2"/>
    </xf>
    <xf numFmtId="0" fontId="5" fillId="2" borderId="6" xfId="0" applyFont="1" applyFill="1" applyBorder="1" applyAlignment="1">
      <alignment horizontal="center" vertical="center" wrapText="1" readingOrder="2"/>
    </xf>
    <xf numFmtId="0" fontId="5" fillId="2" borderId="3" xfId="0" applyFont="1" applyFill="1" applyBorder="1" applyAlignment="1">
      <alignment horizontal="center" vertical="center" wrapText="1" readingOrder="2"/>
    </xf>
    <xf numFmtId="4" fontId="0" fillId="5" borderId="6" xfId="0" applyNumberFormat="1" applyFill="1" applyBorder="1" applyAlignment="1" applyProtection="1">
      <alignment horizontal="center" vertical="center" wrapText="1" readingOrder="1"/>
      <protection hidden="1"/>
    </xf>
    <xf numFmtId="4" fontId="0" fillId="5" borderId="3" xfId="0" applyNumberFormat="1" applyFill="1" applyBorder="1" applyAlignment="1" applyProtection="1">
      <alignment horizontal="center" vertical="center" wrapText="1" readingOrder="1"/>
      <protection hidden="1"/>
    </xf>
    <xf numFmtId="4" fontId="0" fillId="5" borderId="6" xfId="0" applyNumberFormat="1" applyFill="1" applyBorder="1" applyAlignment="1" applyProtection="1">
      <alignment horizontal="center" vertical="center" wrapText="1" readingOrder="2"/>
      <protection hidden="1"/>
    </xf>
    <xf numFmtId="4" fontId="0" fillId="5" borderId="3" xfId="0" applyNumberFormat="1" applyFill="1" applyBorder="1" applyAlignment="1" applyProtection="1">
      <alignment horizontal="center" vertical="center" wrapText="1" readingOrder="2"/>
      <protection hidden="1"/>
    </xf>
    <xf numFmtId="0" fontId="0" fillId="0" borderId="0" xfId="0" applyAlignment="1">
      <alignment horizontal="center" wrapText="1"/>
    </xf>
    <xf numFmtId="0" fontId="0" fillId="7" borderId="8" xfId="0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0" fillId="7" borderId="8" xfId="0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 vertical="center" wrapText="1"/>
    </xf>
    <xf numFmtId="0" fontId="0" fillId="6" borderId="8" xfId="0" applyFill="1" applyBorder="1" applyAlignment="1">
      <alignment horizontal="center" vertical="center"/>
    </xf>
  </cellXfs>
  <cellStyles count="2">
    <cellStyle name="Comma" xfId="1" builtinId="3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881839</xdr:colOff>
      <xdr:row>0</xdr:row>
      <xdr:rowOff>1</xdr:rowOff>
    </xdr:from>
    <xdr:to>
      <xdr:col>14</xdr:col>
      <xdr:colOff>883470</xdr:colOff>
      <xdr:row>9</xdr:row>
      <xdr:rowOff>349710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A72F0F-1B52-41EF-151C-241D0BCA5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39337269" y="1"/>
          <a:ext cx="17414941" cy="4025554"/>
        </a:xfrm>
        <a:prstGeom prst="rect">
          <a:avLst/>
        </a:prstGeom>
      </xdr:spPr>
    </xdr:pic>
    <xdr:clientData/>
  </xdr:twoCellAnchor>
  <xdr:twoCellAnchor editAs="oneCell">
    <xdr:from>
      <xdr:col>16</xdr:col>
      <xdr:colOff>1325217</xdr:colOff>
      <xdr:row>0</xdr:row>
      <xdr:rowOff>1</xdr:rowOff>
    </xdr:from>
    <xdr:to>
      <xdr:col>28</xdr:col>
      <xdr:colOff>535399</xdr:colOff>
      <xdr:row>9</xdr:row>
      <xdr:rowOff>349710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C8B686-5A64-5346-A0B8-985AFC971A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51659673" y="1"/>
          <a:ext cx="15480907" cy="4049274"/>
        </a:xfrm>
        <a:prstGeom prst="rect">
          <a:avLst/>
        </a:prstGeom>
      </xdr:spPr>
    </xdr:pic>
    <xdr:clientData/>
  </xdr:twoCellAnchor>
  <xdr:twoCellAnchor>
    <xdr:from>
      <xdr:col>5</xdr:col>
      <xdr:colOff>63499</xdr:colOff>
      <xdr:row>6</xdr:row>
      <xdr:rowOff>486833</xdr:rowOff>
    </xdr:from>
    <xdr:to>
      <xdr:col>8</xdr:col>
      <xdr:colOff>1375833</xdr:colOff>
      <xdr:row>9</xdr:row>
      <xdr:rowOff>211667</xdr:rowOff>
    </xdr:to>
    <xdr:sp macro="" textlink="">
      <xdr:nvSpPr>
        <xdr:cNvPr id="6" name="مربع نص 2">
          <a:extLst>
            <a:ext uri="{FF2B5EF4-FFF2-40B4-BE49-F238E27FC236}">
              <a16:creationId xmlns:a16="http://schemas.microsoft.com/office/drawing/2014/main" id="{9DA4C4C8-E417-4944-A5EE-2FBE5A2F8094}"/>
            </a:ext>
          </a:extLst>
        </xdr:cNvPr>
        <xdr:cNvSpPr txBox="1"/>
      </xdr:nvSpPr>
      <xdr:spPr>
        <a:xfrm>
          <a:off x="15957317167" y="2434166"/>
          <a:ext cx="5799668" cy="1439334"/>
        </a:xfrm>
        <a:prstGeom prst="rect">
          <a:avLst/>
        </a:prstGeom>
        <a:solidFill>
          <a:sysClr val="window" lastClr="FFFFFF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1" fromWordArt="0" anchor="t" anchorCtr="0" forceAA="0" compatLnSpc="1">
          <a:prstTxWarp prst="textNoShape">
            <a:avLst/>
          </a:prstTxWarp>
          <a:noAutofit/>
        </a:bodyPr>
        <a:lstStyle/>
        <a:p>
          <a:pPr algn="r">
            <a:spcAft>
              <a:spcPts val="0"/>
            </a:spcAft>
          </a:pPr>
          <a:r>
            <a:rPr lang="ar-SA" sz="2400">
              <a:solidFill>
                <a:srgbClr val="007580"/>
              </a:solidFill>
              <a:effectLst/>
              <a:ea typeface="Calibri" panose="020F0502020204030204" pitchFamily="34" charset="0"/>
              <a:cs typeface="PNU Medium" panose="00000600000000000000" pitchFamily="2" charset="-78"/>
            </a:rPr>
            <a:t>وكالة الجامعة للدراسات العليا والبحث العلمي</a:t>
          </a:r>
          <a:endParaRPr lang="en-US" sz="3600">
            <a:effectLst/>
            <a:ea typeface="Calibri" panose="020F0502020204030204" pitchFamily="34" charset="0"/>
            <a:cs typeface="Arial" panose="020B0604020202020204" pitchFamily="34" charset="0"/>
          </a:endParaRPr>
        </a:p>
        <a:p>
          <a:pPr algn="r">
            <a:spcAft>
              <a:spcPts val="0"/>
            </a:spcAft>
          </a:pPr>
          <a:r>
            <a:rPr lang="ar-SA" sz="2400">
              <a:solidFill>
                <a:srgbClr val="007580"/>
              </a:solidFill>
              <a:effectLst/>
              <a:ea typeface="Calibri" panose="020F0502020204030204" pitchFamily="34" charset="0"/>
              <a:cs typeface="PNU Medium" panose="00000600000000000000" pitchFamily="2" charset="-78"/>
            </a:rPr>
            <a:t>عمادة البحث العلمي والمكتبات</a:t>
          </a:r>
          <a:endParaRPr lang="en-US" sz="3600">
            <a:effectLst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1270002</xdr:colOff>
      <xdr:row>6</xdr:row>
      <xdr:rowOff>529165</xdr:rowOff>
    </xdr:from>
    <xdr:to>
      <xdr:col>14</xdr:col>
      <xdr:colOff>77471</xdr:colOff>
      <xdr:row>10</xdr:row>
      <xdr:rowOff>84666</xdr:rowOff>
    </xdr:to>
    <xdr:sp macro="" textlink="">
      <xdr:nvSpPr>
        <xdr:cNvPr id="8" name="مربع نص 3">
          <a:extLst>
            <a:ext uri="{FF2B5EF4-FFF2-40B4-BE49-F238E27FC236}">
              <a16:creationId xmlns:a16="http://schemas.microsoft.com/office/drawing/2014/main" id="{07DF51AB-F92A-4877-80F9-6B92E2905A94}"/>
            </a:ext>
          </a:extLst>
        </xdr:cNvPr>
        <xdr:cNvSpPr txBox="1"/>
      </xdr:nvSpPr>
      <xdr:spPr>
        <a:xfrm>
          <a:off x="15947481863" y="2476498"/>
          <a:ext cx="6046469" cy="1841501"/>
        </a:xfrm>
        <a:prstGeom prst="rect">
          <a:avLst/>
        </a:prstGeom>
        <a:solidFill>
          <a:sysClr val="window" lastClr="FFFFFF"/>
        </a:solidFill>
        <a:ln w="6350">
          <a:noFill/>
        </a:ln>
        <a:effectLst/>
      </xdr:spPr>
      <xdr:txBody>
        <a:bodyPr rot="0" spcFirstLastPara="0" vert="horz" wrap="square" lIns="91440" tIns="45720" rIns="91440" bIns="45720" numCol="1" spcCol="0" rtlCol="1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n-US" sz="2800">
              <a:solidFill>
                <a:srgbClr val="00758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PNU Medium" panose="00000600000000000000" pitchFamily="2" charset="-78"/>
            </a:rPr>
            <a:t>Graduate Studies and Scientific Research Vice- Rectorate</a:t>
          </a:r>
          <a:endParaRPr lang="en-US" sz="3200">
            <a:effectLst/>
            <a:latin typeface="Calibri" panose="020F050202020403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en-US" sz="2800">
              <a:solidFill>
                <a:srgbClr val="00758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PNU Medium" panose="00000600000000000000" pitchFamily="2" charset="-78"/>
            </a:rPr>
            <a:t>Deanship of Scientific Research and Libraries</a:t>
          </a:r>
          <a:endParaRPr lang="en-US" sz="3200">
            <a:effectLst/>
            <a:latin typeface="Calibri" panose="020F050202020403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ar-SA" sz="1100">
              <a:solidFill>
                <a:srgbClr val="00758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PNU Medium" panose="00000600000000000000" pitchFamily="2" charset="-78"/>
            </a:rPr>
            <a:t> </a:t>
          </a:r>
          <a:endParaRPr lang="en-US" sz="1200">
            <a:effectLst/>
            <a:latin typeface="Calibri" panose="020F050202020403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23</xdr:col>
      <xdr:colOff>656167</xdr:colOff>
      <xdr:row>6</xdr:row>
      <xdr:rowOff>550334</xdr:rowOff>
    </xdr:from>
    <xdr:to>
      <xdr:col>27</xdr:col>
      <xdr:colOff>1051136</xdr:colOff>
      <xdr:row>10</xdr:row>
      <xdr:rowOff>105835</xdr:rowOff>
    </xdr:to>
    <xdr:sp macro="" textlink="">
      <xdr:nvSpPr>
        <xdr:cNvPr id="9" name="مربع نص 3">
          <a:extLst>
            <a:ext uri="{FF2B5EF4-FFF2-40B4-BE49-F238E27FC236}">
              <a16:creationId xmlns:a16="http://schemas.microsoft.com/office/drawing/2014/main" id="{3A0B0F35-0F47-48BD-AEA9-E9EBEDEB7142}"/>
            </a:ext>
          </a:extLst>
        </xdr:cNvPr>
        <xdr:cNvSpPr txBox="1"/>
      </xdr:nvSpPr>
      <xdr:spPr>
        <a:xfrm>
          <a:off x="15925680198" y="2497667"/>
          <a:ext cx="6046469" cy="1841501"/>
        </a:xfrm>
        <a:prstGeom prst="rect">
          <a:avLst/>
        </a:prstGeom>
        <a:solidFill>
          <a:sysClr val="window" lastClr="FFFFFF"/>
        </a:solidFill>
        <a:ln w="6350">
          <a:noFill/>
        </a:ln>
        <a:effectLst/>
      </xdr:spPr>
      <xdr:txBody>
        <a:bodyPr rot="0" spcFirstLastPara="0" vert="horz" wrap="square" lIns="91440" tIns="45720" rIns="91440" bIns="45720" numCol="1" spcCol="0" rtlCol="1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800" b="0" i="0" u="none" strike="noStrike" kern="0" cap="none" spc="0" normalizeH="0" baseline="0" noProof="0">
              <a:ln>
                <a:noFill/>
              </a:ln>
              <a:solidFill>
                <a:srgbClr val="00758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PNU Medium" panose="00000600000000000000" pitchFamily="2" charset="-78"/>
            </a:rPr>
            <a:t>Graduate Studies and Scientific Research Vice- Rectorate</a:t>
          </a:r>
          <a:endParaRPr kumimoji="0" lang="en-US" sz="3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800" b="0" i="0" u="none" strike="noStrike" kern="0" cap="none" spc="0" normalizeH="0" baseline="0" noProof="0">
              <a:ln>
                <a:noFill/>
              </a:ln>
              <a:solidFill>
                <a:srgbClr val="00758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PNU Medium" panose="00000600000000000000" pitchFamily="2" charset="-78"/>
            </a:rPr>
            <a:t>Deanship of Scientific Research and Libraries</a:t>
          </a:r>
          <a:endParaRPr kumimoji="0" lang="en-US" sz="3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ar-SA" sz="1100" b="0" i="0" u="none" strike="noStrike" kern="0" cap="none" spc="0" normalizeH="0" baseline="0" noProof="0">
              <a:ln>
                <a:noFill/>
              </a:ln>
              <a:solidFill>
                <a:srgbClr val="007580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PNU Medium" panose="00000600000000000000" pitchFamily="2" charset="-78"/>
            </a:rPr>
            <a:t> </a:t>
          </a:r>
          <a:endParaRPr kumimoji="0" lang="en-U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508000</xdr:colOff>
      <xdr:row>6</xdr:row>
      <xdr:rowOff>402166</xdr:rowOff>
    </xdr:from>
    <xdr:to>
      <xdr:col>20</xdr:col>
      <xdr:colOff>105835</xdr:colOff>
      <xdr:row>9</xdr:row>
      <xdr:rowOff>127000</xdr:rowOff>
    </xdr:to>
    <xdr:sp macro="" textlink="">
      <xdr:nvSpPr>
        <xdr:cNvPr id="10" name="مربع نص 2">
          <a:extLst>
            <a:ext uri="{FF2B5EF4-FFF2-40B4-BE49-F238E27FC236}">
              <a16:creationId xmlns:a16="http://schemas.microsoft.com/office/drawing/2014/main" id="{4597C03B-E80B-4221-BF82-A444134FA46A}"/>
            </a:ext>
          </a:extLst>
        </xdr:cNvPr>
        <xdr:cNvSpPr txBox="1"/>
      </xdr:nvSpPr>
      <xdr:spPr>
        <a:xfrm>
          <a:off x="15935896499" y="2349499"/>
          <a:ext cx="5799668" cy="1439334"/>
        </a:xfrm>
        <a:prstGeom prst="rect">
          <a:avLst/>
        </a:prstGeom>
        <a:solidFill>
          <a:sysClr val="window" lastClr="FFFFFF"/>
        </a:solidFill>
        <a:ln w="6350">
          <a:noFill/>
        </a:ln>
        <a:effectLst/>
      </xdr:spPr>
      <xdr:txBody>
        <a:bodyPr rot="0" spcFirstLastPara="0" vert="horz" wrap="square" lIns="91440" tIns="45720" rIns="91440" bIns="45720" numCol="1" spcCol="0" rtlCol="1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ar-SA" sz="2400" b="0" i="0" u="none" strike="noStrike" kern="0" cap="none" spc="0" normalizeH="0" baseline="0" noProof="0">
              <a:ln>
                <a:noFill/>
              </a:ln>
              <a:solidFill>
                <a:srgbClr val="007580"/>
              </a:solidFill>
              <a:effectLst/>
              <a:uLnTx/>
              <a:uFillTx/>
              <a:latin typeface="Calibri" panose="020F0502020204030204"/>
              <a:ea typeface="Calibri" panose="020F0502020204030204" pitchFamily="34" charset="0"/>
              <a:cs typeface="PNU Medium" panose="00000600000000000000" pitchFamily="2" charset="-78"/>
            </a:rPr>
            <a:t>وكالة الجامعة للدراسات العليا والبحث العلمي</a:t>
          </a:r>
          <a:endParaRPr kumimoji="0" lang="en-US" sz="3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Calibri" panose="020F0502020204030204" pitchFamily="34" charset="0"/>
            <a:cs typeface="Arial" panose="020B0604020202020204" pitchFamily="34" charset="0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ar-SA" sz="2400" b="0" i="0" u="none" strike="noStrike" kern="0" cap="none" spc="0" normalizeH="0" baseline="0" noProof="0">
              <a:ln>
                <a:noFill/>
              </a:ln>
              <a:solidFill>
                <a:srgbClr val="007580"/>
              </a:solidFill>
              <a:effectLst/>
              <a:uLnTx/>
              <a:uFillTx/>
              <a:latin typeface="Calibri" panose="020F0502020204030204"/>
              <a:ea typeface="Calibri" panose="020F0502020204030204" pitchFamily="34" charset="0"/>
              <a:cs typeface="PNU Medium" panose="00000600000000000000" pitchFamily="2" charset="-78"/>
            </a:rPr>
            <a:t>عمادة البحث العلمي والمكتبات</a:t>
          </a:r>
          <a:endParaRPr kumimoji="0" lang="en-US" sz="3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5B936-6B72-BB47-B4DE-96E8639F75F9}">
  <sheetPr>
    <pageSetUpPr fitToPage="1"/>
  </sheetPr>
  <dimension ref="G4:AC81"/>
  <sheetViews>
    <sheetView rightToLeft="1" tabSelected="1" topLeftCell="C20" zoomScale="39" zoomScaleNormal="39" workbookViewId="0">
      <selection activeCell="G45" sqref="G45:J45"/>
    </sheetView>
  </sheetViews>
  <sheetFormatPr defaultColWidth="11.44140625" defaultRowHeight="15" x14ac:dyDescent="0.2"/>
  <cols>
    <col min="3" max="5" width="21" customWidth="1"/>
    <col min="6" max="6" width="18.77734375" customWidth="1"/>
    <col min="7" max="7" width="17" customWidth="1"/>
    <col min="8" max="8" width="16.44140625" customWidth="1"/>
    <col min="9" max="9" width="22" customWidth="1"/>
    <col min="10" max="10" width="23.44140625" customWidth="1"/>
    <col min="11" max="11" width="20" customWidth="1"/>
    <col min="12" max="15" width="21.44140625" customWidth="1"/>
    <col min="16" max="16" width="22" customWidth="1"/>
    <col min="17" max="17" width="19" customWidth="1"/>
    <col min="18" max="18" width="14" customWidth="1"/>
    <col min="19" max="19" width="33.6640625" customWidth="1"/>
    <col min="20" max="20" width="24.77734375" customWidth="1"/>
    <col min="21" max="21" width="16.109375" customWidth="1"/>
    <col min="22" max="22" width="14.77734375" bestFit="1" customWidth="1"/>
    <col min="25" max="25" width="15.33203125" customWidth="1"/>
    <col min="26" max="26" width="26.109375" customWidth="1"/>
    <col min="27" max="28" width="13.109375" customWidth="1"/>
    <col min="29" max="29" width="15.109375" customWidth="1"/>
  </cols>
  <sheetData>
    <row r="4" spans="8:29" ht="18" x14ac:dyDescent="0.25">
      <c r="U4" s="55" t="s">
        <v>19</v>
      </c>
      <c r="V4" s="55"/>
      <c r="W4" s="55"/>
      <c r="X4" s="55"/>
    </row>
    <row r="5" spans="8:29" ht="45" customHeight="1" x14ac:dyDescent="0.2">
      <c r="Y5" s="98" t="s">
        <v>33</v>
      </c>
      <c r="Z5" s="98"/>
    </row>
    <row r="6" spans="8:29" ht="45" customHeight="1" x14ac:dyDescent="0.2">
      <c r="Y6" s="44"/>
      <c r="Z6" s="44"/>
    </row>
    <row r="7" spans="8:29" ht="45" customHeight="1" x14ac:dyDescent="0.2">
      <c r="Y7" s="44"/>
      <c r="Z7" s="44"/>
    </row>
    <row r="8" spans="8:29" ht="45" customHeight="1" x14ac:dyDescent="0.2">
      <c r="Y8" s="44"/>
      <c r="Z8" s="44"/>
    </row>
    <row r="9" spans="8:29" ht="45" customHeight="1" x14ac:dyDescent="0.2">
      <c r="Y9" s="44"/>
      <c r="Z9" s="44"/>
    </row>
    <row r="10" spans="8:29" ht="45" customHeight="1" x14ac:dyDescent="0.2">
      <c r="Y10" s="44"/>
      <c r="Z10" s="44"/>
    </row>
    <row r="11" spans="8:29" ht="15.75" x14ac:dyDescent="0.25">
      <c r="U11" s="12"/>
      <c r="V11" s="12"/>
      <c r="W11" s="12"/>
      <c r="X11" s="12"/>
      <c r="Y11" s="12"/>
      <c r="Z11" s="19"/>
      <c r="AA11" s="18"/>
      <c r="AB11" s="17"/>
      <c r="AC11" s="17"/>
    </row>
    <row r="12" spans="8:29" ht="30" x14ac:dyDescent="0.4">
      <c r="H12" s="100" t="s">
        <v>63</v>
      </c>
      <c r="I12" s="100"/>
      <c r="J12" s="100"/>
      <c r="K12" s="100"/>
      <c r="L12" s="100"/>
      <c r="Z12" s="19"/>
      <c r="AC12" s="17"/>
    </row>
    <row r="13" spans="8:29" x14ac:dyDescent="0.2">
      <c r="V13" s="3"/>
      <c r="AC13" s="17"/>
    </row>
    <row r="14" spans="8:29" ht="15.75" x14ac:dyDescent="0.25">
      <c r="H14" s="12" t="s">
        <v>37</v>
      </c>
      <c r="I14" s="101"/>
      <c r="J14" s="101"/>
      <c r="K14" s="101"/>
      <c r="L14" s="101"/>
      <c r="AC14" s="17"/>
    </row>
    <row r="15" spans="8:29" ht="15.75" x14ac:dyDescent="0.25">
      <c r="H15" s="12" t="s">
        <v>21</v>
      </c>
      <c r="I15" s="101"/>
      <c r="J15" s="101"/>
      <c r="K15" s="101"/>
      <c r="L15" s="101"/>
    </row>
    <row r="16" spans="8:29" ht="20.25" x14ac:dyDescent="0.25">
      <c r="H16" s="12" t="s">
        <v>22</v>
      </c>
      <c r="I16" s="101"/>
      <c r="J16" s="101"/>
      <c r="K16" s="101"/>
      <c r="L16" s="101"/>
      <c r="Q16" s="80" t="s">
        <v>8</v>
      </c>
      <c r="R16" s="81"/>
      <c r="S16" s="81"/>
      <c r="T16" s="81"/>
      <c r="U16" s="82"/>
      <c r="X16" s="67"/>
      <c r="Y16" s="67"/>
      <c r="Z16" s="67"/>
      <c r="AA16" s="67"/>
      <c r="AB16" s="67"/>
    </row>
    <row r="17" spans="7:28" ht="66.95" customHeight="1" x14ac:dyDescent="0.2">
      <c r="I17" s="101"/>
      <c r="J17" s="101"/>
      <c r="K17" s="101"/>
      <c r="L17" s="101"/>
      <c r="Q17" s="14"/>
      <c r="R17" s="28" t="s">
        <v>42</v>
      </c>
      <c r="S17" s="28" t="s">
        <v>49</v>
      </c>
      <c r="T17" s="29" t="s">
        <v>71</v>
      </c>
      <c r="U17" s="28" t="s">
        <v>50</v>
      </c>
    </row>
    <row r="18" spans="7:28" x14ac:dyDescent="0.2">
      <c r="G18" s="13"/>
      <c r="H18" s="13"/>
      <c r="I18" s="101"/>
      <c r="J18" s="101"/>
      <c r="K18" s="101"/>
      <c r="L18" s="101"/>
      <c r="Q18" s="14" t="s">
        <v>9</v>
      </c>
      <c r="R18" s="21"/>
      <c r="S18" s="22" t="s">
        <v>28</v>
      </c>
      <c r="T18" s="20"/>
      <c r="U18" s="49">
        <f>IF(S18=Sheet1!$A$1,0,'نموذج صرف المستحقات النهائىة'!T18)</f>
        <v>0</v>
      </c>
    </row>
    <row r="19" spans="7:28" x14ac:dyDescent="0.2">
      <c r="G19" s="13"/>
      <c r="H19" s="13"/>
      <c r="I19" s="101"/>
      <c r="J19" s="101"/>
      <c r="K19" s="101"/>
      <c r="L19" s="101"/>
      <c r="Q19" s="14" t="s">
        <v>10</v>
      </c>
      <c r="R19" s="21"/>
      <c r="S19" s="22" t="s">
        <v>28</v>
      </c>
      <c r="T19" s="20"/>
      <c r="U19" s="49">
        <f>IF(S19=Sheet1!$A$1,0,'نموذج صرف المستحقات النهائىة'!T19)</f>
        <v>0</v>
      </c>
    </row>
    <row r="20" spans="7:28" x14ac:dyDescent="0.2">
      <c r="Q20" s="14" t="s">
        <v>11</v>
      </c>
      <c r="R20" s="21"/>
      <c r="S20" s="22" t="s">
        <v>28</v>
      </c>
      <c r="T20" s="20"/>
      <c r="U20" s="49">
        <f>IF(S20=Sheet1!$A$1,0,'نموذج صرف المستحقات النهائىة'!T20)</f>
        <v>0</v>
      </c>
    </row>
    <row r="21" spans="7:28" ht="15.75" thickBot="1" x14ac:dyDescent="0.25">
      <c r="Q21" s="14" t="s">
        <v>12</v>
      </c>
      <c r="R21" s="21"/>
      <c r="S21" s="22" t="s">
        <v>28</v>
      </c>
      <c r="T21" s="20"/>
      <c r="U21" s="49">
        <f>IF(S21=Sheet1!$A$1,0,'نموذج صرف المستحقات النهائىة'!T21)</f>
        <v>0</v>
      </c>
    </row>
    <row r="22" spans="7:28" ht="48" thickBot="1" x14ac:dyDescent="0.25">
      <c r="G22" s="4"/>
      <c r="H22" s="5" t="s">
        <v>5</v>
      </c>
      <c r="I22" s="5" t="s">
        <v>36</v>
      </c>
      <c r="J22" s="6" t="s">
        <v>6</v>
      </c>
      <c r="Q22" s="14" t="s">
        <v>13</v>
      </c>
      <c r="R22" s="21"/>
      <c r="S22" s="22" t="s">
        <v>28</v>
      </c>
      <c r="T22" s="20"/>
      <c r="U22" s="49">
        <f>IF(S22=Sheet1!$A$1,0,'نموذج صرف المستحقات النهائىة'!T22)</f>
        <v>0</v>
      </c>
    </row>
    <row r="23" spans="7:28" ht="32.25" thickBot="1" x14ac:dyDescent="0.25">
      <c r="G23" s="7" t="s">
        <v>23</v>
      </c>
      <c r="H23" s="23"/>
      <c r="I23" s="24"/>
      <c r="J23" s="25"/>
      <c r="K23" s="32" t="s">
        <v>58</v>
      </c>
      <c r="L23" s="32"/>
      <c r="Q23" s="14" t="s">
        <v>14</v>
      </c>
      <c r="R23" s="21"/>
      <c r="S23" s="22" t="s">
        <v>28</v>
      </c>
      <c r="T23" s="20"/>
      <c r="U23" s="49">
        <f>IF(S23=Sheet1!$A$1,0,'نموذج صرف المستحقات النهائىة'!T23)</f>
        <v>0</v>
      </c>
    </row>
    <row r="24" spans="7:28" ht="18.95" customHeight="1" x14ac:dyDescent="0.2">
      <c r="G24" s="89" t="s">
        <v>26</v>
      </c>
      <c r="H24" s="85">
        <f>J36</f>
        <v>0</v>
      </c>
      <c r="I24" s="11">
        <f>I23</f>
        <v>0</v>
      </c>
      <c r="J24" s="34">
        <f>H24</f>
        <v>0</v>
      </c>
      <c r="Q24" s="14" t="s">
        <v>15</v>
      </c>
      <c r="R24" s="21"/>
      <c r="S24" s="22" t="s">
        <v>28</v>
      </c>
      <c r="T24" s="20"/>
      <c r="U24" s="49">
        <f>IF(S24=Sheet1!$A$1,0,'نموذج صرف المستحقات النهائىة'!T24)</f>
        <v>0</v>
      </c>
    </row>
    <row r="25" spans="7:28" x14ac:dyDescent="0.2">
      <c r="G25" s="90"/>
      <c r="H25" s="86"/>
      <c r="I25" s="8"/>
      <c r="J25" s="35">
        <f>IF(I26="تم الصرف",I24*-1,0)</f>
        <v>0</v>
      </c>
      <c r="Q25" s="14" t="s">
        <v>16</v>
      </c>
      <c r="R25" s="21"/>
      <c r="S25" s="22" t="s">
        <v>28</v>
      </c>
      <c r="T25" s="20"/>
      <c r="U25" s="49">
        <f>IF(S25=Sheet1!$A$1,0,'نموذج صرف المستحقات النهائىة'!T25)</f>
        <v>0</v>
      </c>
    </row>
    <row r="26" spans="7:28" ht="15.75" thickBot="1" x14ac:dyDescent="0.25">
      <c r="G26" s="90"/>
      <c r="H26" s="86"/>
      <c r="I26" s="26" t="s">
        <v>34</v>
      </c>
      <c r="J26" s="35"/>
      <c r="Q26" s="14" t="s">
        <v>17</v>
      </c>
      <c r="R26" s="21"/>
      <c r="S26" s="22" t="s">
        <v>28</v>
      </c>
      <c r="T26" s="20"/>
      <c r="U26" s="49">
        <f>IF(S26=Sheet1!$A$1,0,'نموذج صرف المستحقات النهائىة'!T26)</f>
        <v>0</v>
      </c>
    </row>
    <row r="27" spans="7:28" ht="44.1" customHeight="1" thickBot="1" x14ac:dyDescent="0.25">
      <c r="G27" s="91"/>
      <c r="H27" s="87"/>
      <c r="I27" s="9"/>
      <c r="J27" s="36">
        <f>SUM(J24:J26)</f>
        <v>0</v>
      </c>
      <c r="Q27" s="14" t="s">
        <v>18</v>
      </c>
      <c r="R27" s="21"/>
      <c r="S27" s="22" t="s">
        <v>28</v>
      </c>
      <c r="T27" s="20"/>
      <c r="U27" s="49">
        <f>IF(S27=Sheet1!$A$1,0,'نموذج صرف المستحقات النهائىة'!T27)</f>
        <v>0</v>
      </c>
      <c r="X27" s="67"/>
      <c r="Y27" s="67"/>
      <c r="Z27" s="67"/>
      <c r="AA27" s="67"/>
      <c r="AB27" s="67"/>
    </row>
    <row r="28" spans="7:28" ht="15.75" x14ac:dyDescent="0.2">
      <c r="Q28" s="71" t="s">
        <v>29</v>
      </c>
      <c r="R28" s="88"/>
      <c r="S28" s="72"/>
      <c r="T28" s="33">
        <f>SUM(U18:U27)</f>
        <v>0</v>
      </c>
      <c r="U28" s="33">
        <f>SUM(V18:V27)</f>
        <v>0</v>
      </c>
    </row>
    <row r="29" spans="7:28" ht="18" x14ac:dyDescent="0.25">
      <c r="G29" s="55" t="s">
        <v>59</v>
      </c>
      <c r="H29" s="55"/>
      <c r="I29" s="55"/>
      <c r="J29" s="41">
        <f>_Hlk106786375</f>
        <v>0</v>
      </c>
      <c r="K29" s="12" t="s">
        <v>56</v>
      </c>
    </row>
    <row r="30" spans="7:28" ht="15.75" x14ac:dyDescent="0.25">
      <c r="G30" s="61" t="s">
        <v>72</v>
      </c>
      <c r="H30" s="61"/>
      <c r="I30" s="61"/>
      <c r="J30" s="61"/>
      <c r="K30" s="61"/>
      <c r="R30" s="67"/>
      <c r="S30" s="67"/>
      <c r="T30" s="67"/>
      <c r="U30" s="67"/>
      <c r="V30" s="67"/>
    </row>
    <row r="31" spans="7:28" x14ac:dyDescent="0.2">
      <c r="K31" s="62" t="s">
        <v>73</v>
      </c>
      <c r="L31" s="62"/>
    </row>
    <row r="32" spans="7:28" ht="18.75" thickBot="1" x14ac:dyDescent="0.3">
      <c r="G32" s="31" t="s">
        <v>57</v>
      </c>
      <c r="H32" s="31"/>
      <c r="K32" s="62"/>
      <c r="L32" s="62"/>
    </row>
    <row r="33" spans="7:29" ht="32.25" thickBot="1" x14ac:dyDescent="0.25">
      <c r="G33" s="6" t="s">
        <v>0</v>
      </c>
      <c r="H33" s="5" t="s">
        <v>24</v>
      </c>
      <c r="I33" s="5" t="s">
        <v>7</v>
      </c>
      <c r="J33" s="6" t="s">
        <v>1</v>
      </c>
      <c r="K33" s="62"/>
      <c r="L33" s="62"/>
    </row>
    <row r="34" spans="7:29" ht="35.1" customHeight="1" x14ac:dyDescent="0.2">
      <c r="G34" s="92" t="s">
        <v>2</v>
      </c>
      <c r="H34" s="96">
        <f>T28</f>
        <v>0</v>
      </c>
      <c r="I34" s="37">
        <f>U28</f>
        <v>0</v>
      </c>
      <c r="J34" s="94">
        <f>MIN(I34,H34)</f>
        <v>0</v>
      </c>
      <c r="K34" s="62"/>
      <c r="L34" s="62"/>
    </row>
    <row r="35" spans="7:29" ht="35.1" customHeight="1" thickBot="1" x14ac:dyDescent="0.25">
      <c r="G35" s="93"/>
      <c r="H35" s="97"/>
      <c r="I35" s="38" t="s">
        <v>3</v>
      </c>
      <c r="J35" s="95"/>
      <c r="K35" s="62"/>
      <c r="L35" s="62"/>
    </row>
    <row r="36" spans="7:29" ht="51.95" customHeight="1" thickBot="1" x14ac:dyDescent="0.25">
      <c r="G36" s="7" t="s">
        <v>4</v>
      </c>
      <c r="H36" s="39">
        <f>SUM(H34:H35)</f>
        <v>0</v>
      </c>
      <c r="I36" s="39">
        <f>SUM(I34:I35)</f>
        <v>0</v>
      </c>
      <c r="J36" s="40">
        <f>SUM(J34:J35)</f>
        <v>0</v>
      </c>
      <c r="K36" s="56" t="s">
        <v>38</v>
      </c>
      <c r="L36" s="57"/>
      <c r="M36" s="46"/>
      <c r="N36" s="46"/>
      <c r="O36" s="46"/>
    </row>
    <row r="38" spans="7:29" ht="44.1" customHeight="1" x14ac:dyDescent="0.2">
      <c r="G38" s="103" t="s">
        <v>52</v>
      </c>
      <c r="H38" s="103"/>
      <c r="I38" s="103"/>
      <c r="J38" s="15" t="s">
        <v>32</v>
      </c>
      <c r="K38" s="16" t="s">
        <v>53</v>
      </c>
      <c r="L38" s="16" t="s">
        <v>54</v>
      </c>
      <c r="M38" s="46"/>
      <c r="N38" s="46"/>
      <c r="O38" s="46"/>
    </row>
    <row r="39" spans="7:29" ht="15.95" customHeight="1" x14ac:dyDescent="0.2">
      <c r="G39" s="65" t="s">
        <v>30</v>
      </c>
      <c r="H39" s="65"/>
      <c r="I39" s="65"/>
      <c r="J39" s="22" t="s">
        <v>28</v>
      </c>
      <c r="K39" s="22"/>
      <c r="L39" s="22"/>
      <c r="M39" s="46"/>
      <c r="N39" s="46"/>
      <c r="O39" s="46"/>
    </row>
    <row r="40" spans="7:29" ht="15.75" x14ac:dyDescent="0.2">
      <c r="G40" s="65" t="s">
        <v>31</v>
      </c>
      <c r="H40" s="65"/>
      <c r="I40" s="65"/>
      <c r="J40" s="22" t="s">
        <v>28</v>
      </c>
      <c r="K40" s="22"/>
      <c r="L40" s="22"/>
      <c r="M40" s="46"/>
      <c r="N40" s="46"/>
      <c r="O40" s="46"/>
    </row>
    <row r="41" spans="7:29" ht="15.95" customHeight="1" x14ac:dyDescent="0.2">
      <c r="G41" s="65" t="s">
        <v>44</v>
      </c>
      <c r="H41" s="65"/>
      <c r="I41" s="65"/>
      <c r="J41" s="22" t="s">
        <v>28</v>
      </c>
      <c r="K41" s="22"/>
      <c r="L41" s="22"/>
      <c r="M41" s="46"/>
      <c r="N41" s="46"/>
      <c r="O41" s="46"/>
    </row>
    <row r="42" spans="7:29" ht="15.95" customHeight="1" x14ac:dyDescent="0.2">
      <c r="M42" s="46"/>
      <c r="N42" s="46"/>
      <c r="O42" s="46"/>
    </row>
    <row r="43" spans="7:29" ht="15.95" customHeight="1" x14ac:dyDescent="0.25">
      <c r="G43" s="61" t="s">
        <v>70</v>
      </c>
      <c r="H43" s="61"/>
      <c r="I43" s="61"/>
      <c r="J43" s="61"/>
      <c r="K43" s="61"/>
      <c r="M43" s="46"/>
      <c r="N43" s="46"/>
      <c r="O43" s="46"/>
      <c r="Y43" s="67"/>
      <c r="Z43" s="67"/>
      <c r="AA43" s="67"/>
      <c r="AB43" s="67"/>
      <c r="AC43" s="67"/>
    </row>
    <row r="44" spans="7:29" ht="15.95" customHeight="1" x14ac:dyDescent="0.2">
      <c r="M44" s="46"/>
      <c r="N44" s="46"/>
      <c r="O44" s="46"/>
    </row>
    <row r="45" spans="7:29" ht="27" customHeight="1" x14ac:dyDescent="0.2">
      <c r="G45" s="58" t="s">
        <v>74</v>
      </c>
      <c r="H45" s="59"/>
      <c r="I45" s="59"/>
      <c r="J45" s="60"/>
      <c r="K45" s="20" t="s">
        <v>27</v>
      </c>
      <c r="M45" s="46"/>
      <c r="N45" s="46"/>
      <c r="O45" s="46"/>
    </row>
    <row r="46" spans="7:29" ht="15.95" customHeight="1" x14ac:dyDescent="0.2">
      <c r="G46" s="64" t="s">
        <v>43</v>
      </c>
      <c r="H46" s="64"/>
      <c r="I46" s="64"/>
      <c r="J46" s="64"/>
      <c r="K46" s="64"/>
      <c r="M46" s="46"/>
      <c r="N46" s="46"/>
      <c r="O46" s="46"/>
    </row>
    <row r="47" spans="7:29" ht="36" customHeight="1" x14ac:dyDescent="0.2">
      <c r="G47" s="77" t="s">
        <v>60</v>
      </c>
      <c r="H47" s="78"/>
      <c r="I47" s="78"/>
      <c r="J47" s="79"/>
      <c r="K47" s="99" t="s">
        <v>27</v>
      </c>
      <c r="L47" s="99"/>
      <c r="M47" s="46"/>
      <c r="N47" s="46"/>
      <c r="O47" s="46"/>
    </row>
    <row r="48" spans="7:29" ht="36" customHeight="1" x14ac:dyDescent="0.2">
      <c r="G48" s="77" t="s">
        <v>61</v>
      </c>
      <c r="H48" s="78"/>
      <c r="I48" s="78"/>
      <c r="J48" s="79"/>
      <c r="K48" s="75"/>
      <c r="L48" s="76"/>
      <c r="M48" s="46"/>
      <c r="N48" s="46"/>
      <c r="O48" s="46"/>
    </row>
    <row r="49" spans="7:28" ht="36" customHeight="1" x14ac:dyDescent="0.2">
      <c r="G49" s="77" t="s">
        <v>62</v>
      </c>
      <c r="H49" s="78"/>
      <c r="I49" s="78"/>
      <c r="J49" s="79"/>
      <c r="K49" s="75"/>
      <c r="L49" s="76"/>
      <c r="M49" s="46"/>
      <c r="N49" s="46"/>
      <c r="O49" s="46"/>
    </row>
    <row r="50" spans="7:28" ht="36" customHeight="1" x14ac:dyDescent="0.2">
      <c r="G50" s="48"/>
      <c r="H50" s="48"/>
      <c r="I50" s="48"/>
      <c r="J50" s="48"/>
      <c r="K50" s="48"/>
      <c r="M50" s="46"/>
      <c r="N50" s="46"/>
      <c r="O50" s="46"/>
    </row>
    <row r="51" spans="7:28" ht="36" customHeight="1" x14ac:dyDescent="0.2">
      <c r="G51" s="67"/>
      <c r="H51" s="67"/>
      <c r="I51" s="67"/>
      <c r="M51" s="46"/>
      <c r="N51" s="46"/>
      <c r="O51" s="46"/>
      <c r="Y51" s="67"/>
      <c r="Z51" s="67"/>
      <c r="AA51" s="67"/>
      <c r="AB51" s="67"/>
    </row>
    <row r="52" spans="7:28" ht="15.75" x14ac:dyDescent="0.2">
      <c r="H52" s="63"/>
      <c r="I52" s="63"/>
      <c r="J52" s="63"/>
      <c r="K52" s="63"/>
      <c r="M52" s="46"/>
      <c r="N52" s="46"/>
      <c r="O52" s="46"/>
    </row>
    <row r="53" spans="7:28" ht="15.75" x14ac:dyDescent="0.2">
      <c r="H53" s="51"/>
      <c r="I53" s="51"/>
      <c r="J53" s="51"/>
      <c r="K53" s="51"/>
      <c r="M53" s="46"/>
      <c r="N53" s="46"/>
      <c r="O53" s="46"/>
    </row>
    <row r="54" spans="7:28" ht="20.25" x14ac:dyDescent="0.2">
      <c r="G54" s="80" t="s">
        <v>64</v>
      </c>
      <c r="H54" s="81"/>
      <c r="I54" s="81"/>
      <c r="J54" s="81"/>
      <c r="K54" s="81"/>
      <c r="L54" s="82"/>
      <c r="M54" s="46"/>
      <c r="N54" s="46"/>
      <c r="O54" s="46"/>
    </row>
    <row r="55" spans="7:28" ht="31.5" x14ac:dyDescent="0.2">
      <c r="G55" s="1"/>
      <c r="H55" s="71" t="s">
        <v>65</v>
      </c>
      <c r="I55" s="72"/>
      <c r="J55" s="52" t="s">
        <v>66</v>
      </c>
      <c r="K55" s="29" t="s">
        <v>67</v>
      </c>
      <c r="L55" s="29" t="s">
        <v>68</v>
      </c>
      <c r="M55" s="46"/>
      <c r="N55" s="46"/>
      <c r="O55" s="46"/>
    </row>
    <row r="56" spans="7:28" ht="15.75" x14ac:dyDescent="0.2">
      <c r="G56" s="53">
        <v>1</v>
      </c>
      <c r="H56" s="73"/>
      <c r="I56" s="74"/>
      <c r="J56" s="50"/>
      <c r="K56" s="50"/>
      <c r="L56" s="22" t="s">
        <v>28</v>
      </c>
      <c r="M56" s="46"/>
      <c r="N56" s="46"/>
      <c r="O56" s="46"/>
    </row>
    <row r="57" spans="7:28" ht="65.099999999999994" customHeight="1" x14ac:dyDescent="0.2">
      <c r="G57" s="53">
        <v>2</v>
      </c>
      <c r="H57" s="73"/>
      <c r="I57" s="74"/>
      <c r="J57" s="50"/>
      <c r="K57" s="50"/>
      <c r="L57" s="22" t="s">
        <v>28</v>
      </c>
      <c r="M57" s="46"/>
      <c r="N57" s="46"/>
      <c r="O57" s="46"/>
    </row>
    <row r="58" spans="7:28" ht="69.95" customHeight="1" x14ac:dyDescent="0.2">
      <c r="G58" s="53">
        <v>3</v>
      </c>
      <c r="H58" s="73"/>
      <c r="I58" s="74"/>
      <c r="J58" s="50"/>
      <c r="K58" s="50"/>
      <c r="L58" s="22" t="s">
        <v>28</v>
      </c>
      <c r="M58" s="46"/>
      <c r="N58" s="46"/>
      <c r="O58" s="46"/>
    </row>
    <row r="59" spans="7:28" ht="56.1" customHeight="1" x14ac:dyDescent="0.2">
      <c r="G59" s="53">
        <v>4</v>
      </c>
      <c r="H59" s="73"/>
      <c r="I59" s="74"/>
      <c r="J59" s="50"/>
      <c r="K59" s="50"/>
      <c r="L59" s="22" t="s">
        <v>28</v>
      </c>
      <c r="M59" s="46"/>
      <c r="N59" s="46"/>
      <c r="O59" s="46"/>
    </row>
    <row r="60" spans="7:28" ht="65.099999999999994" customHeight="1" x14ac:dyDescent="0.2">
      <c r="G60" s="53">
        <v>5</v>
      </c>
      <c r="H60" s="73"/>
      <c r="I60" s="74"/>
      <c r="J60" s="50"/>
      <c r="K60" s="50"/>
      <c r="L60" s="22" t="s">
        <v>28</v>
      </c>
      <c r="M60" s="46"/>
      <c r="N60" s="46"/>
      <c r="O60" s="46"/>
    </row>
    <row r="61" spans="7:28" ht="59.1" customHeight="1" x14ac:dyDescent="0.2">
      <c r="G61" s="53">
        <v>6</v>
      </c>
      <c r="H61" s="73"/>
      <c r="I61" s="74"/>
      <c r="J61" s="50"/>
      <c r="K61" s="50"/>
      <c r="L61" s="22" t="s">
        <v>28</v>
      </c>
      <c r="M61" s="46"/>
      <c r="N61" s="46"/>
      <c r="O61" s="46"/>
    </row>
    <row r="62" spans="7:28" ht="72.95" customHeight="1" x14ac:dyDescent="0.2">
      <c r="G62" s="53">
        <v>7</v>
      </c>
      <c r="H62" s="73"/>
      <c r="I62" s="74"/>
      <c r="J62" s="50"/>
      <c r="K62" s="50"/>
      <c r="L62" s="22" t="s">
        <v>28</v>
      </c>
      <c r="M62" s="46"/>
      <c r="N62" s="46"/>
      <c r="O62" s="46"/>
      <c r="R62" s="67"/>
      <c r="S62" s="67"/>
      <c r="T62" s="67"/>
      <c r="U62" s="67"/>
    </row>
    <row r="63" spans="7:28" ht="66.95" customHeight="1" x14ac:dyDescent="0.2">
      <c r="M63" s="46"/>
      <c r="N63" s="46"/>
      <c r="O63" s="46"/>
    </row>
    <row r="64" spans="7:28" ht="63" customHeight="1" x14ac:dyDescent="0.2">
      <c r="G64" s="102" t="s">
        <v>69</v>
      </c>
      <c r="H64" s="102"/>
      <c r="I64" s="102"/>
      <c r="K64" s="54"/>
      <c r="L64" s="54"/>
      <c r="M64" s="46"/>
      <c r="N64" s="46"/>
      <c r="O64" s="46"/>
    </row>
    <row r="65" spans="7:15" ht="63" customHeight="1" x14ac:dyDescent="0.2">
      <c r="M65" s="54"/>
      <c r="N65" s="46"/>
      <c r="O65" s="46"/>
    </row>
    <row r="66" spans="7:15" ht="63" customHeight="1" x14ac:dyDescent="0.25">
      <c r="G66" s="42" t="s">
        <v>20</v>
      </c>
      <c r="H66" s="83"/>
      <c r="I66" s="76"/>
      <c r="M66" s="46"/>
      <c r="N66" s="46"/>
      <c r="O66" s="46"/>
    </row>
    <row r="67" spans="7:15" ht="24.95" customHeight="1" x14ac:dyDescent="0.2">
      <c r="G67" s="43" t="s">
        <v>39</v>
      </c>
      <c r="H67" s="84"/>
      <c r="I67" s="84"/>
      <c r="N67" s="46"/>
      <c r="O67" s="46"/>
    </row>
    <row r="68" spans="7:15" ht="57.95" customHeight="1" x14ac:dyDescent="0.25">
      <c r="G68" s="42" t="s">
        <v>40</v>
      </c>
      <c r="H68" s="75"/>
      <c r="I68" s="76"/>
      <c r="N68" s="46"/>
      <c r="O68" s="46"/>
    </row>
    <row r="69" spans="7:15" ht="18" x14ac:dyDescent="0.25">
      <c r="G69" s="27"/>
      <c r="N69" s="46"/>
      <c r="O69" s="46"/>
    </row>
    <row r="71" spans="7:15" ht="18" x14ac:dyDescent="0.25">
      <c r="G71" s="68" t="s">
        <v>45</v>
      </c>
      <c r="H71" s="68"/>
      <c r="I71" s="68"/>
      <c r="J71" s="68"/>
      <c r="K71" s="68"/>
      <c r="L71" s="68"/>
      <c r="M71" s="45"/>
      <c r="N71" s="45"/>
      <c r="O71" s="45"/>
    </row>
    <row r="72" spans="7:15" ht="18" x14ac:dyDescent="0.25">
      <c r="G72" s="68" t="s">
        <v>46</v>
      </c>
      <c r="H72" s="68"/>
      <c r="I72" s="68"/>
      <c r="J72" s="68"/>
      <c r="K72" s="68"/>
      <c r="L72" s="68"/>
      <c r="M72" s="45"/>
      <c r="N72" s="45"/>
      <c r="O72" s="45"/>
    </row>
    <row r="73" spans="7:15" ht="18" x14ac:dyDescent="0.25">
      <c r="G73" s="68" t="s">
        <v>47</v>
      </c>
      <c r="H73" s="68"/>
      <c r="I73" s="68"/>
      <c r="J73" s="68"/>
      <c r="K73" s="68"/>
      <c r="L73" s="68"/>
      <c r="M73" s="45"/>
      <c r="N73" s="45"/>
      <c r="O73" s="45"/>
    </row>
    <row r="74" spans="7:15" ht="18" x14ac:dyDescent="0.25">
      <c r="G74" s="69" t="s">
        <v>55</v>
      </c>
      <c r="H74" s="69"/>
      <c r="I74" s="69"/>
      <c r="J74" s="69"/>
      <c r="K74" s="69"/>
      <c r="L74" s="69"/>
      <c r="M74" s="45"/>
      <c r="N74" s="45"/>
      <c r="O74" s="45"/>
    </row>
    <row r="75" spans="7:15" ht="18" x14ac:dyDescent="0.25">
      <c r="G75" s="68" t="s">
        <v>48</v>
      </c>
      <c r="H75" s="68"/>
      <c r="I75" s="68"/>
      <c r="J75" s="68"/>
      <c r="K75" s="68"/>
      <c r="L75" s="68"/>
      <c r="M75" s="47"/>
      <c r="N75" s="47"/>
      <c r="O75" s="47"/>
    </row>
    <row r="76" spans="7:15" ht="21" customHeight="1" x14ac:dyDescent="0.2"/>
    <row r="77" spans="7:15" x14ac:dyDescent="0.2">
      <c r="G77" s="10" t="s">
        <v>25</v>
      </c>
      <c r="H77" s="2"/>
    </row>
    <row r="78" spans="7:15" x14ac:dyDescent="0.2">
      <c r="G78" s="30"/>
    </row>
    <row r="79" spans="7:15" x14ac:dyDescent="0.2">
      <c r="G79" s="30"/>
    </row>
    <row r="80" spans="7:15" ht="30" x14ac:dyDescent="0.4">
      <c r="G80" s="70" t="s">
        <v>41</v>
      </c>
      <c r="H80" s="70"/>
      <c r="I80" s="70"/>
      <c r="J80" s="70"/>
    </row>
    <row r="81" spans="7:10" ht="27.75" x14ac:dyDescent="0.4">
      <c r="G81" s="66" t="s">
        <v>51</v>
      </c>
      <c r="H81" s="66"/>
      <c r="I81" s="66"/>
      <c r="J81" s="66"/>
    </row>
  </sheetData>
  <mergeCells count="58">
    <mergeCell ref="X27:AB27"/>
    <mergeCell ref="Y43:AC43"/>
    <mergeCell ref="Y5:Z5"/>
    <mergeCell ref="K47:L47"/>
    <mergeCell ref="H12:L12"/>
    <mergeCell ref="I14:L14"/>
    <mergeCell ref="I15:L15"/>
    <mergeCell ref="I16:L19"/>
    <mergeCell ref="G38:I38"/>
    <mergeCell ref="G39:I39"/>
    <mergeCell ref="Y51:AB51"/>
    <mergeCell ref="G71:L71"/>
    <mergeCell ref="G72:L72"/>
    <mergeCell ref="G73:L73"/>
    <mergeCell ref="G74:L74"/>
    <mergeCell ref="R62:U62"/>
    <mergeCell ref="H55:I55"/>
    <mergeCell ref="H56:I56"/>
    <mergeCell ref="H57:I57"/>
    <mergeCell ref="H58:I58"/>
    <mergeCell ref="H59:I59"/>
    <mergeCell ref="H60:I60"/>
    <mergeCell ref="H68:I68"/>
    <mergeCell ref="G51:I51"/>
    <mergeCell ref="H66:I66"/>
    <mergeCell ref="H67:I67"/>
    <mergeCell ref="H52:K52"/>
    <mergeCell ref="G43:K43"/>
    <mergeCell ref="G46:K46"/>
    <mergeCell ref="G41:I41"/>
    <mergeCell ref="G81:J81"/>
    <mergeCell ref="G75:L75"/>
    <mergeCell ref="G80:J80"/>
    <mergeCell ref="K48:L48"/>
    <mergeCell ref="G49:J49"/>
    <mergeCell ref="K49:L49"/>
    <mergeCell ref="G47:J47"/>
    <mergeCell ref="G48:J48"/>
    <mergeCell ref="G64:I64"/>
    <mergeCell ref="H61:I61"/>
    <mergeCell ref="H62:I62"/>
    <mergeCell ref="G54:L54"/>
    <mergeCell ref="U4:X4"/>
    <mergeCell ref="G29:I29"/>
    <mergeCell ref="K36:L36"/>
    <mergeCell ref="G45:J45"/>
    <mergeCell ref="G30:K30"/>
    <mergeCell ref="K31:L35"/>
    <mergeCell ref="Q16:U16"/>
    <mergeCell ref="R30:V30"/>
    <mergeCell ref="H24:H27"/>
    <mergeCell ref="Q28:S28"/>
    <mergeCell ref="G40:I40"/>
    <mergeCell ref="G24:G27"/>
    <mergeCell ref="G34:G35"/>
    <mergeCell ref="J34:J35"/>
    <mergeCell ref="H34:H35"/>
    <mergeCell ref="X16:AB16"/>
  </mergeCells>
  <phoneticPr fontId="3" type="noConversion"/>
  <printOptions horizontalCentered="1"/>
  <pageMargins left="0.2" right="0.2" top="0.25" bottom="0.25" header="0.05" footer="0.05"/>
  <pageSetup paperSize="9" scale="31" fitToWidth="2" orientation="portrait" r:id="rId1"/>
  <headerFooter scaleWithDoc="0">
    <oddFooter xml:space="preserve">&amp;L&amp;"Calibri,Regular"&amp;K000000Page &amp;P of &amp;N&amp;R&amp;"Calibri,Regular"&amp;K000000نموذج رقم: 2.2.2 </oddFooter>
  </headerFooter>
  <colBreaks count="2" manualBreakCount="2">
    <brk id="11" max="63" man="1"/>
    <brk id="16" max="82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A043043-E3C7-E141-8102-5FE0CB02E9E7}">
          <x14:formula1>
            <xm:f>Sheet1!$A$1:$A$2</xm:f>
          </x14:formula1>
          <xm:sqref>J69 K45 K47 S18:S27 L56:L62 M57:O63 J39:J41 Y67:Y68 AG69:AG75</xm:sqref>
        </x14:dataValidation>
        <x14:dataValidation type="list" allowBlank="1" showInputMessage="1" showErrorMessage="1" xr:uid="{F47825AE-BF4D-D645-8FBE-3CDB97F30168}">
          <x14:formula1>
            <xm:f>Sheet1!$B$1:$B$5</xm:f>
          </x14:formula1>
          <xm:sqref>AA5:AA10</xm:sqref>
        </x14:dataValidation>
        <x14:dataValidation type="list" allowBlank="1" showInputMessage="1" showErrorMessage="1" xr:uid="{E0BB0B8E-996D-C444-B8D2-33ABCCCE938F}">
          <x14:formula1>
            <xm:f>Sheet1!$C$1:$C$2</xm:f>
          </x14:formula1>
          <xm:sqref>I26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368CA-7CA0-FF44-A95E-7D50F170390B}">
  <dimension ref="A1:C5"/>
  <sheetViews>
    <sheetView workbookViewId="0">
      <selection activeCell="G17" sqref="G17"/>
    </sheetView>
  </sheetViews>
  <sheetFormatPr defaultColWidth="11.44140625" defaultRowHeight="15" x14ac:dyDescent="0.2"/>
  <sheetData>
    <row r="1" spans="1:3" x14ac:dyDescent="0.2">
      <c r="A1" t="s">
        <v>27</v>
      </c>
      <c r="B1">
        <v>1</v>
      </c>
      <c r="C1" t="s">
        <v>34</v>
      </c>
    </row>
    <row r="2" spans="1:3" x14ac:dyDescent="0.2">
      <c r="A2" t="s">
        <v>28</v>
      </c>
      <c r="B2">
        <v>2</v>
      </c>
      <c r="C2" t="s">
        <v>35</v>
      </c>
    </row>
    <row r="3" spans="1:3" x14ac:dyDescent="0.2">
      <c r="B3">
        <v>3</v>
      </c>
    </row>
    <row r="4" spans="1:3" x14ac:dyDescent="0.2">
      <c r="B4">
        <v>4</v>
      </c>
    </row>
    <row r="5" spans="1:3" x14ac:dyDescent="0.2">
      <c r="B5">
        <v>5</v>
      </c>
    </row>
  </sheetData>
  <sheetProtection algorithmName="SHA-512" hashValue="saoBhbzYFxpjjl3c8r00XXcBFBpwx8VZgp8r6lHB12VZsHKEEcUqyXwieouZ18NN+WzxOotqBDyTerRcQyjpXQ==" saltValue="beB78wLHAHJtk7M3HWsU3g==" spinCount="100000" sheet="1" objects="1" scenarios="1"/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120612C96E301940819691BA1B3DED7B" ma:contentTypeVersion="0" ma:contentTypeDescription="إنشاء مستند جديد." ma:contentTypeScope="" ma:versionID="b672e62197d9debabd983ae39cf790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e0c4f924ef8ba2e8ca844e8525cebb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A1CCF7-FDB1-43F5-AAD5-FABCDA5A1A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7F5BF33-7B45-4E92-A9B2-85782E95B3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277297-184B-4861-86E6-153EFEB9C558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النطاقات المسماة</vt:lpstr>
      </vt:variant>
      <vt:variant>
        <vt:i4>2</vt:i4>
      </vt:variant>
    </vt:vector>
  </HeadingPairs>
  <TitlesOfParts>
    <vt:vector size="4" baseType="lpstr">
      <vt:lpstr>نموذج صرف المستحقات النهائىة</vt:lpstr>
      <vt:lpstr>Sheet1</vt:lpstr>
      <vt:lpstr>'نموذج صرف المستحقات النهائىة'!_Hlk106786375</vt:lpstr>
      <vt:lpstr>'نموذج صرف المستحقات النهائىة'!Print_Area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Walaa Alayed</dc:creator>
  <cp:lastModifiedBy>Reem Sal. ALMotiri</cp:lastModifiedBy>
  <cp:lastPrinted>2023-09-03T08:56:05Z</cp:lastPrinted>
  <dcterms:created xsi:type="dcterms:W3CDTF">2022-06-29T05:53:16Z</dcterms:created>
  <dcterms:modified xsi:type="dcterms:W3CDTF">2023-12-10T11:10:07Z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0x010100120612C96E301940819691BA1B3DED7B</vt:lpwstr>
  </property>
</Properties>
</file>