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19440" windowHeight="13740" tabRatio="478"/>
  </bookViews>
  <sheets>
    <sheet name="جدول زمني نصف شهري" sheetId="1" r:id="rId1"/>
  </sheets>
  <calcPr calcId="1456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4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E29" i="1" l="1"/>
  <c r="E31" i="1" s="1"/>
  <c r="F29" i="1"/>
  <c r="F31" i="1" s="1"/>
  <c r="D29" i="1"/>
  <c r="D31" i="1" s="1"/>
  <c r="C29" i="1"/>
  <c r="C31" i="1" s="1"/>
  <c r="G31" i="1" l="1"/>
  <c r="G29" i="1"/>
</calcChain>
</file>

<file path=xl/sharedStrings.xml><?xml version="1.0" encoding="utf-8"?>
<sst xmlns="http://schemas.openxmlformats.org/spreadsheetml/2006/main" count="38" uniqueCount="28">
  <si>
    <t>الموظف:</t>
  </si>
  <si>
    <t>البريد الإلكتروني للموظف:</t>
  </si>
  <si>
    <t>اليوم</t>
  </si>
  <si>
    <t>الاثنين</t>
  </si>
  <si>
    <t>الثلاثاء</t>
  </si>
  <si>
    <t>الأربعاء</t>
  </si>
  <si>
    <t>الخميس</t>
  </si>
  <si>
    <t>الجمعة</t>
  </si>
  <si>
    <t>السبت</t>
  </si>
  <si>
    <t>الأحد</t>
  </si>
  <si>
    <t>توقيع الموظف</t>
  </si>
  <si>
    <t>التاريخ</t>
  </si>
  <si>
    <t>الإجمالي</t>
  </si>
  <si>
    <t>ساعات العمل العادية</t>
  </si>
  <si>
    <t>ساعات العمل الإضافية</t>
  </si>
  <si>
    <t>تاريخ بدء فترة الدفع:</t>
  </si>
  <si>
    <t>تاريخ انتهاء فترة الدفع:</t>
  </si>
  <si>
    <t>إجازة مرضية</t>
  </si>
  <si>
    <t>عطلة</t>
  </si>
  <si>
    <t>كرسي بحث</t>
  </si>
  <si>
    <t xml:space="preserve">الاحد </t>
  </si>
  <si>
    <t>توقيع أستاذ الكرسي:</t>
  </si>
  <si>
    <t>جوال الموظف:</t>
  </si>
  <si>
    <t xml:space="preserve">أستاذ كرسي البحث :                        </t>
  </si>
  <si>
    <t>مبلغ الساعة الواحدة</t>
  </si>
  <si>
    <t xml:space="preserve">إجمالي المبلغ </t>
  </si>
  <si>
    <t xml:space="preserve">     نموذج بيان عدد ساعات العمل - رقم (F31-012505)</t>
  </si>
  <si>
    <t xml:space="preserve">                                                                                                     بيان عدد ساعات العمل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</si>
</sst>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ر.س.‏&quot;\ * #,##0_-;_-&quot;ر.س.‏&quot;\ * #,##0\-;_-&quot;ر.س.‏&quot;\ * &quot;-&quot;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  <numFmt numFmtId="167" formatCode="dd/mm/yy"/>
  </numFmts>
  <fonts count="35" x14ac:knownFonts="1">
    <font>
      <sz val="10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22"/>
      <color theme="7" tint="-0.249977111117893"/>
      <name val="Tahoma"/>
      <family val="2"/>
    </font>
    <font>
      <sz val="22"/>
      <color theme="6"/>
      <name val="Tahoma"/>
      <family val="2"/>
    </font>
    <font>
      <sz val="8"/>
      <color theme="6"/>
      <name val="Tahoma"/>
      <family val="2"/>
    </font>
    <font>
      <sz val="8"/>
      <color theme="7" tint="-0.249977111117893"/>
      <name val="Tahoma"/>
      <family val="2"/>
    </font>
    <font>
      <sz val="9"/>
      <color theme="6"/>
      <name val="Tahoma"/>
      <family val="2"/>
    </font>
    <font>
      <sz val="10"/>
      <color theme="7" tint="-0.249977111117893"/>
      <name val="Tahoma"/>
      <family val="2"/>
    </font>
    <font>
      <sz val="8"/>
      <name val="Tahoma"/>
      <family val="2"/>
    </font>
    <font>
      <sz val="8"/>
      <color theme="8" tint="-0.249977111117893"/>
      <name val="Tahoma"/>
      <family val="2"/>
    </font>
    <font>
      <b/>
      <sz val="8"/>
      <color theme="1" tint="0.14999847407452621"/>
      <name val="Tahoma"/>
      <family val="2"/>
    </font>
    <font>
      <b/>
      <sz val="8"/>
      <color theme="0"/>
      <name val="Tahoma"/>
      <family val="2"/>
    </font>
    <font>
      <sz val="10"/>
      <color theme="1" tint="0.14999847407452621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sz val="22"/>
      <color theme="7" tint="-0.249977111117893"/>
      <name val="AL-Mohanad Bold"/>
      <charset val="178"/>
    </font>
    <font>
      <b/>
      <sz val="14"/>
      <name val="AL-Mohanad Bold"/>
      <charset val="178"/>
    </font>
    <font>
      <b/>
      <sz val="10"/>
      <name val="Times New Roman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14" applyNumberFormat="0" applyAlignment="0" applyProtection="0"/>
    <xf numFmtId="0" fontId="16" fillId="8" borderId="15" applyNumberFormat="0" applyAlignment="0" applyProtection="0"/>
    <xf numFmtId="0" fontId="14" fillId="8" borderId="14" applyNumberFormat="0" applyAlignment="0" applyProtection="0"/>
    <xf numFmtId="0" fontId="18" fillId="0" borderId="16" applyNumberFormat="0" applyFill="0" applyAlignment="0" applyProtection="0"/>
    <xf numFmtId="0" fontId="9" fillId="9" borderId="17" applyNumberFormat="0" applyAlignment="0" applyProtection="0"/>
    <xf numFmtId="0" fontId="13" fillId="0" borderId="0" applyNumberFormat="0" applyFill="0" applyBorder="0" applyAlignment="0" applyProtection="0"/>
    <xf numFmtId="0" fontId="2" fillId="10" borderId="18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">
    <xf numFmtId="0" fontId="0" fillId="0" borderId="0" xfId="0">
      <alignment readingOrder="2"/>
    </xf>
    <xf numFmtId="0" fontId="22" fillId="0" borderId="0" xfId="0" applyFont="1" applyFill="1" applyBorder="1" applyAlignment="1">
      <alignment vertical="center" readingOrder="2"/>
    </xf>
    <xf numFmtId="0" fontId="22" fillId="0" borderId="0" xfId="0" applyFont="1" applyFill="1" applyBorder="1" applyAlignment="1">
      <alignment horizontal="right" vertical="center" readingOrder="2"/>
    </xf>
    <xf numFmtId="0" fontId="23" fillId="0" borderId="0" xfId="0" applyFont="1" applyFill="1" applyBorder="1" applyAlignment="1">
      <alignment vertical="center" readingOrder="2"/>
    </xf>
    <xf numFmtId="0" fontId="22" fillId="0" borderId="0" xfId="0" applyFont="1" applyFill="1" applyBorder="1" applyAlignment="1">
      <alignment horizontal="left" vertical="center" readingOrder="2"/>
    </xf>
    <xf numFmtId="0" fontId="25" fillId="0" borderId="0" xfId="0" applyFont="1" applyFill="1" applyBorder="1" applyAlignment="1">
      <alignment horizontal="left" vertical="center" readingOrder="2"/>
    </xf>
    <xf numFmtId="0" fontId="26" fillId="0" borderId="0" xfId="0" applyFont="1" applyFill="1" applyBorder="1" applyAlignment="1">
      <alignment horizontal="left" vertical="center" indent="1" readingOrder="2"/>
    </xf>
    <xf numFmtId="0" fontId="26" fillId="0" borderId="0" xfId="0" applyNumberFormat="1" applyFont="1" applyFill="1" applyBorder="1" applyAlignment="1">
      <alignment horizontal="left" vertical="center" readingOrder="2"/>
    </xf>
    <xf numFmtId="0" fontId="26" fillId="0" borderId="0" xfId="0" applyNumberFormat="1" applyFont="1" applyFill="1" applyBorder="1" applyAlignment="1">
      <alignment horizontal="left" vertical="center" indent="1" readingOrder="2"/>
    </xf>
    <xf numFmtId="0" fontId="0" fillId="0" borderId="0" xfId="0" applyFont="1" applyFill="1" applyBorder="1" applyAlignment="1">
      <alignment readingOrder="2"/>
    </xf>
    <xf numFmtId="0" fontId="27" fillId="2" borderId="1" xfId="0" applyFont="1" applyFill="1" applyBorder="1" applyAlignment="1">
      <alignment vertical="center" readingOrder="2"/>
    </xf>
    <xf numFmtId="0" fontId="28" fillId="3" borderId="1" xfId="0" applyFont="1" applyFill="1" applyBorder="1" applyAlignment="1">
      <alignment vertical="center" readingOrder="2"/>
    </xf>
    <xf numFmtId="0" fontId="29" fillId="0" borderId="0" xfId="0" applyFont="1" applyAlignment="1">
      <alignment readingOrder="2"/>
    </xf>
    <xf numFmtId="0" fontId="24" fillId="0" borderId="6" xfId="0" applyFont="1" applyBorder="1" applyAlignment="1">
      <alignment readingOrder="2"/>
    </xf>
    <xf numFmtId="0" fontId="24" fillId="0" borderId="0" xfId="0" applyFont="1" applyAlignment="1">
      <alignment readingOrder="2"/>
    </xf>
    <xf numFmtId="0" fontId="24" fillId="0" borderId="0" xfId="0" applyFont="1" applyAlignment="1">
      <alignment vertical="top" readingOrder="2"/>
    </xf>
    <xf numFmtId="0" fontId="0" fillId="0" borderId="0" xfId="0" applyFont="1" applyAlignment="1">
      <alignment horizontal="left" vertical="top" readingOrder="2"/>
    </xf>
    <xf numFmtId="0" fontId="0" fillId="0" borderId="0" xfId="0" applyFont="1" applyAlignment="1">
      <alignment horizontal="left" vertical="center" readingOrder="2"/>
    </xf>
    <xf numFmtId="0" fontId="0" fillId="0" borderId="0" xfId="0" applyFont="1" applyAlignment="1">
      <alignment vertical="center" readingOrder="2"/>
    </xf>
    <xf numFmtId="0" fontId="0" fillId="0" borderId="0" xfId="0" applyFont="1" applyAlignment="1">
      <alignment readingOrder="2"/>
    </xf>
    <xf numFmtId="0" fontId="0" fillId="0" borderId="0" xfId="0" applyFont="1" applyAlignment="1">
      <alignment vertical="top" readingOrder="2"/>
    </xf>
    <xf numFmtId="0" fontId="22" fillId="0" borderId="0" xfId="0" applyFont="1" applyFill="1" applyBorder="1" applyAlignment="1">
      <alignment horizontal="right" vertical="center" indent="1" readingOrder="2"/>
    </xf>
    <xf numFmtId="0" fontId="24" fillId="0" borderId="0" xfId="0" applyFont="1" applyAlignment="1">
      <alignment horizontal="right" vertical="center" readingOrder="2"/>
    </xf>
    <xf numFmtId="0" fontId="22" fillId="0" borderId="7" xfId="0" applyFont="1" applyFill="1" applyBorder="1" applyAlignment="1">
      <alignment horizontal="right" vertical="center" indent="1" readingOrder="2"/>
    </xf>
    <xf numFmtId="14" fontId="22" fillId="0" borderId="9" xfId="0" applyNumberFormat="1" applyFont="1" applyFill="1" applyBorder="1" applyAlignment="1">
      <alignment horizontal="left" vertical="center" indent="1" readingOrder="2"/>
    </xf>
    <xf numFmtId="0" fontId="25" fillId="0" borderId="0" xfId="0" applyFont="1" applyAlignment="1">
      <alignment horizontal="right" vertical="center" readingOrder="2"/>
    </xf>
    <xf numFmtId="2" fontId="25" fillId="0" borderId="0" xfId="0" applyNumberFormat="1" applyFont="1" applyFill="1" applyBorder="1" applyAlignment="1">
      <alignment horizontal="left" vertical="center" indent="1" readingOrder="2"/>
    </xf>
    <xf numFmtId="2" fontId="27" fillId="2" borderId="3" xfId="0" applyNumberFormat="1" applyFont="1" applyFill="1" applyBorder="1" applyAlignment="1">
      <alignment horizontal="left" vertical="center" indent="1" readingOrder="2"/>
    </xf>
    <xf numFmtId="2" fontId="27" fillId="2" borderId="4" xfId="0" applyNumberFormat="1" applyFont="1" applyFill="1" applyBorder="1" applyAlignment="1">
      <alignment horizontal="left" vertical="center" indent="1" readingOrder="2"/>
    </xf>
    <xf numFmtId="2" fontId="27" fillId="2" borderId="2" xfId="0" applyNumberFormat="1" applyFont="1" applyFill="1" applyBorder="1" applyAlignment="1">
      <alignment horizontal="left" vertical="center" indent="1" readingOrder="2"/>
    </xf>
    <xf numFmtId="166" fontId="28" fillId="3" borderId="4" xfId="1" applyNumberFormat="1" applyFont="1" applyFill="1" applyBorder="1" applyAlignment="1">
      <alignment horizontal="left" vertical="center" indent="1" readingOrder="2"/>
    </xf>
    <xf numFmtId="166" fontId="28" fillId="3" borderId="2" xfId="1" applyNumberFormat="1" applyFont="1" applyFill="1" applyBorder="1" applyAlignment="1">
      <alignment horizontal="left" vertical="center" indent="1" readingOrder="2"/>
    </xf>
    <xf numFmtId="0" fontId="22" fillId="0" borderId="8" xfId="0" applyFont="1" applyFill="1" applyBorder="1" applyAlignment="1">
      <alignment horizontal="right" vertical="top" readingOrder="2"/>
    </xf>
    <xf numFmtId="0" fontId="22" fillId="0" borderId="0" xfId="0" applyFont="1" applyFill="1" applyBorder="1" applyAlignment="1">
      <alignment horizontal="right" vertical="top" readingOrder="2"/>
    </xf>
    <xf numFmtId="0" fontId="22" fillId="0" borderId="8" xfId="0" applyFont="1" applyFill="1" applyBorder="1" applyAlignment="1">
      <alignment horizontal="right" vertical="top" indent="1" readingOrder="2"/>
    </xf>
    <xf numFmtId="0" fontId="22" fillId="0" borderId="0" xfId="0" applyFont="1" applyFill="1" applyBorder="1" applyAlignment="1">
      <alignment horizontal="right" vertical="top" indent="1" readingOrder="2"/>
    </xf>
    <xf numFmtId="14" fontId="22" fillId="0" borderId="8" xfId="0" applyNumberFormat="1" applyFont="1" applyFill="1" applyBorder="1" applyAlignment="1">
      <alignment horizontal="right" vertical="top" readingOrder="2"/>
    </xf>
    <xf numFmtId="14" fontId="22" fillId="0" borderId="0" xfId="0" applyNumberFormat="1" applyFont="1" applyFill="1" applyBorder="1" applyAlignment="1">
      <alignment horizontal="right" vertical="top" readingOrder="2"/>
    </xf>
    <xf numFmtId="0" fontId="30" fillId="0" borderId="5" xfId="0" applyFont="1" applyFill="1" applyBorder="1" applyAlignment="1">
      <alignment horizontal="right" vertical="center" readingOrder="2"/>
    </xf>
    <xf numFmtId="0" fontId="31" fillId="2" borderId="1" xfId="0" applyNumberFormat="1" applyFont="1" applyFill="1" applyBorder="1" applyAlignment="1">
      <alignment horizontal="right" vertical="center" readingOrder="2"/>
    </xf>
    <xf numFmtId="0" fontId="25" fillId="3" borderId="1" xfId="0" applyFont="1" applyFill="1" applyBorder="1" applyAlignment="1">
      <alignment horizontal="right" vertical="center" readingOrder="2"/>
    </xf>
    <xf numFmtId="0" fontId="20" fillId="0" borderId="0" xfId="0" applyFont="1" applyFill="1" applyBorder="1" applyAlignment="1">
      <alignment horizontal="left" vertical="center" readingOrder="2"/>
    </xf>
    <xf numFmtId="0" fontId="21" fillId="0" borderId="0" xfId="0" applyFont="1" applyFill="1" applyBorder="1" applyAlignment="1">
      <alignment horizontal="left" vertical="center" readingOrder="2"/>
    </xf>
    <xf numFmtId="0" fontId="1" fillId="32" borderId="0" xfId="45" applyAlignment="1">
      <alignment horizontal="center" vertical="center" readingOrder="2"/>
    </xf>
    <xf numFmtId="0" fontId="1" fillId="32" borderId="0" xfId="45" applyAlignment="1">
      <alignment horizontal="right" vertical="center" indent="1" readingOrder="2"/>
    </xf>
    <xf numFmtId="167" fontId="1" fillId="32" borderId="0" xfId="45" applyNumberFormat="1" applyAlignment="1">
      <alignment horizontal="left" vertical="center" indent="1" readingOrder="2"/>
    </xf>
    <xf numFmtId="2" fontId="1" fillId="32" borderId="0" xfId="45" applyNumberFormat="1" applyAlignment="1">
      <alignment horizontal="left" vertical="center" indent="1" readingOrder="2"/>
    </xf>
    <xf numFmtId="14" fontId="1" fillId="32" borderId="0" xfId="45" applyNumberFormat="1" applyAlignment="1">
      <alignment horizontal="left" vertical="center" indent="1" readingOrder="2"/>
    </xf>
    <xf numFmtId="0" fontId="33" fillId="0" borderId="0" xfId="0" applyFont="1" applyAlignment="1">
      <alignment readingOrder="2"/>
    </xf>
    <xf numFmtId="0" fontId="34" fillId="0" borderId="0" xfId="0" applyFont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22" fillId="0" borderId="8" xfId="0" applyFont="1" applyFill="1" applyBorder="1" applyAlignment="1">
      <alignment horizontal="right" vertical="top" indent="1" readingOrder="2"/>
    </xf>
    <xf numFmtId="0" fontId="22" fillId="0" borderId="10" xfId="0" applyFont="1" applyFill="1" applyBorder="1" applyAlignment="1">
      <alignment horizontal="right" vertical="top" indent="1" readingOrder="2"/>
    </xf>
    <xf numFmtId="0" fontId="22" fillId="0" borderId="8" xfId="0" applyFont="1" applyFill="1" applyBorder="1" applyAlignment="1">
      <alignment horizontal="left" vertical="center" indent="1" readingOrder="2"/>
    </xf>
    <xf numFmtId="0" fontId="22" fillId="0" borderId="9" xfId="0" applyFont="1" applyFill="1" applyBorder="1" applyAlignment="1">
      <alignment horizontal="left" vertical="center" indent="1" readingOrder="2"/>
    </xf>
    <xf numFmtId="0" fontId="32" fillId="0" borderId="6" xfId="0" applyFont="1" applyFill="1" applyBorder="1" applyAlignment="1">
      <alignment horizontal="right" vertical="center" indent="1" readingOrder="2"/>
    </xf>
    <xf numFmtId="0" fontId="19" fillId="0" borderId="6" xfId="0" applyFont="1" applyFill="1" applyBorder="1" applyAlignment="1">
      <alignment horizontal="right" vertical="center" indent="1" readingOrder="2"/>
    </xf>
    <xf numFmtId="0" fontId="22" fillId="0" borderId="10" xfId="0" applyFont="1" applyFill="1" applyBorder="1" applyAlignment="1">
      <alignment horizontal="right" vertical="center" wrapText="1" indent="1" readingOrder="2"/>
    </xf>
    <xf numFmtId="0" fontId="22" fillId="0" borderId="7" xfId="0" applyFont="1" applyFill="1" applyBorder="1" applyAlignment="1">
      <alignment horizontal="right" vertical="center" indent="1" readingOrder="2"/>
    </xf>
    <xf numFmtId="0" fontId="22" fillId="0" borderId="8" xfId="0" applyFont="1" applyFill="1" applyBorder="1" applyAlignment="1">
      <alignment horizontal="right" vertical="center" indent="1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Normal" xfId="0" builtinId="0" customBuiltin="1"/>
    <cellStyle name="Percent" xfId="5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نوان" xfId="6" builtinId="15" customBuiltin="1"/>
    <cellStyle name="عنوان 1" xfId="7" builtinId="16" customBuiltin="1"/>
    <cellStyle name="عنوان 2" xfId="8" builtinId="17" customBuiltin="1"/>
    <cellStyle name="عنوان 3" xfId="9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16"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numFmt numFmtId="2" formatCode="0.00"/>
      <alignment horizontal="left" vertical="center" textRotation="0" wrapText="0" indent="1" justifyLastLine="0" shrinkToFit="0" readingOrder="2"/>
    </dxf>
    <dxf>
      <numFmt numFmtId="167" formatCode="dd/mm/yy"/>
      <alignment horizontal="left" vertical="center" textRotation="0" wrapText="0" indent="1" justifyLastLine="0" shrinkToFit="0" readingOrder="2"/>
    </dxf>
    <dxf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نمط جدول 1" pivot="0" count="6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190500</xdr:rowOff>
    </xdr:from>
    <xdr:to>
      <xdr:col>4</xdr:col>
      <xdr:colOff>428625</xdr:colOff>
      <xdr:row>1</xdr:row>
      <xdr:rowOff>514350</xdr:rowOff>
    </xdr:to>
    <xdr:sp macro="" textlink="">
      <xdr:nvSpPr>
        <xdr:cNvPr id="2" name="مستطيل مستدير الزوايا 1"/>
        <xdr:cNvSpPr/>
      </xdr:nvSpPr>
      <xdr:spPr>
        <a:xfrm>
          <a:off x="9987505425" y="438150"/>
          <a:ext cx="3914775" cy="3238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2</xdr:col>
      <xdr:colOff>1219200</xdr:colOff>
      <xdr:row>0</xdr:row>
      <xdr:rowOff>257175</xdr:rowOff>
    </xdr:from>
    <xdr:to>
      <xdr:col>3</xdr:col>
      <xdr:colOff>828675</xdr:colOff>
      <xdr:row>0</xdr:row>
      <xdr:rowOff>1257300</xdr:rowOff>
    </xdr:to>
    <xdr:sp macro="" textlink="">
      <xdr:nvSpPr>
        <xdr:cNvPr id="7" name="مستطيل 6"/>
        <xdr:cNvSpPr/>
      </xdr:nvSpPr>
      <xdr:spPr>
        <a:xfrm>
          <a:off x="9988486500" y="257175"/>
          <a:ext cx="990600" cy="1000125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endParaRPr lang="ar-SA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56515</xdr:colOff>
      <xdr:row>0</xdr:row>
      <xdr:rowOff>1619885</xdr:rowOff>
    </xdr:to>
    <xdr:pic>
      <xdr:nvPicPr>
        <xdr:cNvPr id="8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90639785" y="0"/>
          <a:ext cx="2113915" cy="1619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962025</xdr:colOff>
      <xdr:row>0</xdr:row>
      <xdr:rowOff>0</xdr:rowOff>
    </xdr:from>
    <xdr:to>
      <xdr:col>6</xdr:col>
      <xdr:colOff>870585</xdr:colOff>
      <xdr:row>0</xdr:row>
      <xdr:rowOff>1257300</xdr:rowOff>
    </xdr:to>
    <xdr:pic>
      <xdr:nvPicPr>
        <xdr:cNvPr id="10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84301215" y="0"/>
          <a:ext cx="267081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الجدول_1" displayName="الجدول_1" ref="A13:G29" totalsRowCount="1" headerRowDxfId="9" dataDxfId="8" totalsRowDxfId="7" headerRowCellStyle="40% - تمييز6">
  <autoFilter ref="A13:G28"/>
  <tableColumns count="7">
    <tableColumn id="1" name="اليوم" dataDxfId="6" dataCellStyle="40% - تمييز6"/>
    <tableColumn id="3" name="التاريخ" totalsRowLabel="الإجمالي" dataDxfId="5" dataCellStyle="40% - تمييز6"/>
    <tableColumn id="4" name="ساعات العمل العادية" totalsRowFunction="sum" dataDxfId="4" dataCellStyle="40% - تمييز6"/>
    <tableColumn id="5" name="ساعات العمل الإضافية" totalsRowFunction="sum" dataDxfId="3" dataCellStyle="40% - تمييز6"/>
    <tableColumn id="13" name="إجازة مرضية" totalsRowFunction="sum" dataDxfId="2" dataCellStyle="40% - تمييز6"/>
    <tableColumn id="12" name="عطلة" totalsRowFunction="sum" dataDxfId="1" dataCellStyle="40% - تمييز6"/>
    <tableColumn id="11" name="الإجمالي" totalsRowFunction="sum" dataDxfId="0" dataCellStyle="40% - تمييز6">
      <calculatedColumnFormula>IF(SUM(C14:F14)&gt;24,"لقد أدخلت أكثر من 24 ساعة.",SUM(C14:F14))</calculatedColumnFormula>
    </tableColumn>
  </tableColumns>
  <tableStyleInfo name="نمط جدول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indexed="56"/>
    <pageSetUpPr fitToPage="1"/>
  </sheetPr>
  <dimension ref="A1:O40"/>
  <sheetViews>
    <sheetView showGridLines="0" showZeros="0" rightToLeft="1" tabSelected="1" workbookViewId="0">
      <selection activeCell="J2" sqref="J2"/>
    </sheetView>
  </sheetViews>
  <sheetFormatPr defaultRowHeight="12.75" x14ac:dyDescent="0.2"/>
  <cols>
    <col min="1" max="1" width="14.140625" style="19" customWidth="1"/>
    <col min="2" max="2" width="16.7109375" style="19" customWidth="1"/>
    <col min="3" max="7" width="20.7109375" style="19" customWidth="1"/>
    <col min="8" max="10" width="9.28515625" style="19" customWidth="1"/>
    <col min="11" max="11" width="14.28515625" style="19" customWidth="1"/>
    <col min="12" max="16384" width="9.140625" style="19"/>
  </cols>
  <sheetData>
    <row r="1" spans="1:15" ht="162" customHeight="1" x14ac:dyDescent="0.55000000000000004">
      <c r="A1" s="48" t="s">
        <v>27</v>
      </c>
      <c r="B1" s="48"/>
      <c r="C1" s="48"/>
      <c r="D1" s="48"/>
      <c r="E1" s="48"/>
      <c r="F1" s="48"/>
      <c r="G1" s="48"/>
      <c r="H1" s="48"/>
    </row>
    <row r="2" spans="1:15" ht="51.75" customHeight="1" x14ac:dyDescent="0.2">
      <c r="A2" s="55" t="s">
        <v>19</v>
      </c>
      <c r="B2" s="56"/>
      <c r="C2" s="56"/>
      <c r="D2" s="56"/>
      <c r="E2" s="56"/>
      <c r="F2" s="56"/>
      <c r="G2" s="56"/>
      <c r="H2" s="41"/>
      <c r="I2" s="41"/>
      <c r="J2" s="41"/>
      <c r="K2" s="41"/>
      <c r="L2" s="41"/>
      <c r="M2" s="41"/>
      <c r="N2" s="42"/>
      <c r="O2" s="41"/>
    </row>
    <row r="3" spans="1:15" s="16" customFormat="1" ht="24.75" customHeight="1" x14ac:dyDescent="0.2">
      <c r="A3" s="57"/>
      <c r="B3" s="57"/>
      <c r="C3" s="57"/>
      <c r="D3" s="57"/>
      <c r="E3" s="57"/>
      <c r="F3" s="1"/>
      <c r="G3" s="4"/>
      <c r="H3" s="3"/>
      <c r="I3" s="3"/>
      <c r="J3" s="3"/>
      <c r="K3" s="3"/>
      <c r="L3" s="3"/>
      <c r="M3" s="3"/>
      <c r="N3" s="3"/>
    </row>
    <row r="4" spans="1:15" s="17" customFormat="1" ht="12" customHeight="1" x14ac:dyDescent="0.2">
      <c r="A4" s="21"/>
      <c r="B4" s="21"/>
      <c r="C4" s="21"/>
      <c r="D4" s="22"/>
      <c r="E4" s="22"/>
      <c r="F4" s="22"/>
      <c r="G4" s="22"/>
    </row>
    <row r="5" spans="1:15" s="17" customFormat="1" ht="12" customHeight="1" x14ac:dyDescent="0.2">
      <c r="A5" s="21"/>
      <c r="B5" s="21"/>
      <c r="C5" s="21"/>
      <c r="D5" s="22"/>
      <c r="E5" s="22"/>
      <c r="F5" s="22"/>
      <c r="G5" s="22"/>
    </row>
    <row r="6" spans="1:15" s="17" customFormat="1" ht="12" customHeight="1" x14ac:dyDescent="0.2">
      <c r="A6" s="21"/>
      <c r="B6" s="21"/>
      <c r="C6" s="21"/>
      <c r="D6" s="22"/>
      <c r="E6" s="22"/>
      <c r="F6" s="22"/>
      <c r="G6" s="22"/>
    </row>
    <row r="7" spans="1:15" s="18" customFormat="1" ht="12" customHeight="1" x14ac:dyDescent="0.2">
      <c r="A7" s="2"/>
      <c r="B7" s="2"/>
      <c r="C7" s="2"/>
      <c r="D7" s="2"/>
      <c r="E7" s="2"/>
      <c r="F7" s="2"/>
      <c r="G7" s="2"/>
    </row>
    <row r="8" spans="1:15" s="18" customFormat="1" ht="20.100000000000001" customHeight="1" x14ac:dyDescent="0.2">
      <c r="A8" s="58" t="s">
        <v>0</v>
      </c>
      <c r="B8" s="59"/>
      <c r="C8" s="53"/>
      <c r="D8" s="54"/>
      <c r="E8" s="23" t="s">
        <v>22</v>
      </c>
      <c r="F8" s="53"/>
      <c r="G8" s="54"/>
      <c r="J8" s="5"/>
      <c r="K8" s="5"/>
    </row>
    <row r="9" spans="1:15" s="18" customFormat="1" ht="20.100000000000001" customHeight="1" x14ac:dyDescent="0.2">
      <c r="A9" s="58" t="s">
        <v>1</v>
      </c>
      <c r="B9" s="59"/>
      <c r="C9" s="53"/>
      <c r="D9" s="54"/>
      <c r="E9" s="58" t="s">
        <v>15</v>
      </c>
      <c r="F9" s="59"/>
      <c r="G9" s="24">
        <v>43831</v>
      </c>
    </row>
    <row r="10" spans="1:15" ht="20.100000000000001" customHeight="1" x14ac:dyDescent="0.2">
      <c r="A10" s="58" t="s">
        <v>23</v>
      </c>
      <c r="B10" s="59"/>
      <c r="C10" s="53"/>
      <c r="D10" s="54"/>
      <c r="E10" s="58" t="s">
        <v>16</v>
      </c>
      <c r="F10" s="59"/>
      <c r="G10" s="24">
        <f>IF(H12,"",$G$9+13)</f>
        <v>43844</v>
      </c>
    </row>
    <row r="11" spans="1:15" ht="14.1" customHeight="1" x14ac:dyDescent="0.2">
      <c r="A11" s="6"/>
      <c r="B11" s="6"/>
      <c r="C11" s="7"/>
      <c r="D11" s="8"/>
      <c r="E11" s="8"/>
      <c r="F11" s="7"/>
      <c r="G11" s="7"/>
    </row>
    <row r="12" spans="1:15" x14ac:dyDescent="0.2">
      <c r="A12" s="9"/>
      <c r="B12" s="9"/>
      <c r="C12" s="9"/>
      <c r="D12" s="9"/>
      <c r="E12" s="9"/>
      <c r="F12" s="9"/>
      <c r="G12" s="9"/>
    </row>
    <row r="13" spans="1:15" s="18" customFormat="1" ht="20.100000000000001" customHeight="1" x14ac:dyDescent="0.2">
      <c r="A13" s="43" t="s">
        <v>2</v>
      </c>
      <c r="B13" s="43" t="s">
        <v>11</v>
      </c>
      <c r="C13" s="43" t="s">
        <v>13</v>
      </c>
      <c r="D13" s="43" t="s">
        <v>14</v>
      </c>
      <c r="E13" s="43" t="s">
        <v>17</v>
      </c>
      <c r="F13" s="43" t="s">
        <v>18</v>
      </c>
      <c r="G13" s="43" t="s">
        <v>12</v>
      </c>
    </row>
    <row r="14" spans="1:15" s="18" customFormat="1" ht="20.100000000000001" customHeight="1" x14ac:dyDescent="0.2">
      <c r="A14" s="44" t="s">
        <v>20</v>
      </c>
      <c r="B14" s="45"/>
      <c r="C14" s="46"/>
      <c r="D14" s="46"/>
      <c r="E14" s="46"/>
      <c r="F14" s="46"/>
      <c r="G14" s="46">
        <f t="shared" ref="G14:G28" si="0">IF(SUM(C14:F14)&gt;24,"لقد أدخلت أكثر من 24 ساعة.",SUM(C14:F14))</f>
        <v>0</v>
      </c>
    </row>
    <row r="15" spans="1:15" s="18" customFormat="1" ht="20.100000000000001" customHeight="1" x14ac:dyDescent="0.2">
      <c r="A15" s="44" t="s">
        <v>3</v>
      </c>
      <c r="B15" s="47"/>
      <c r="C15" s="46"/>
      <c r="D15" s="46"/>
      <c r="E15" s="46"/>
      <c r="F15" s="46"/>
      <c r="G15" s="46">
        <f t="shared" si="0"/>
        <v>0</v>
      </c>
    </row>
    <row r="16" spans="1:15" s="18" customFormat="1" ht="20.100000000000001" customHeight="1" x14ac:dyDescent="0.2">
      <c r="A16" s="44" t="s">
        <v>4</v>
      </c>
      <c r="B16" s="47"/>
      <c r="C16" s="46"/>
      <c r="D16" s="46"/>
      <c r="E16" s="46"/>
      <c r="F16" s="46"/>
      <c r="G16" s="46">
        <f t="shared" si="0"/>
        <v>0</v>
      </c>
    </row>
    <row r="17" spans="1:7" s="18" customFormat="1" ht="20.100000000000001" customHeight="1" x14ac:dyDescent="0.2">
      <c r="A17" s="44" t="s">
        <v>5</v>
      </c>
      <c r="B17" s="47"/>
      <c r="C17" s="46"/>
      <c r="D17" s="46"/>
      <c r="E17" s="46"/>
      <c r="F17" s="46"/>
      <c r="G17" s="46">
        <f t="shared" si="0"/>
        <v>0</v>
      </c>
    </row>
    <row r="18" spans="1:7" s="18" customFormat="1" ht="20.100000000000001" customHeight="1" x14ac:dyDescent="0.2">
      <c r="A18" s="44" t="s">
        <v>6</v>
      </c>
      <c r="B18" s="47"/>
      <c r="C18" s="46"/>
      <c r="D18" s="46"/>
      <c r="E18" s="46"/>
      <c r="F18" s="46"/>
      <c r="G18" s="46">
        <f t="shared" si="0"/>
        <v>0</v>
      </c>
    </row>
    <row r="19" spans="1:7" s="18" customFormat="1" ht="20.100000000000001" customHeight="1" x14ac:dyDescent="0.2">
      <c r="A19" s="44" t="s">
        <v>7</v>
      </c>
      <c r="B19" s="47"/>
      <c r="C19" s="46"/>
      <c r="D19" s="46"/>
      <c r="E19" s="46"/>
      <c r="F19" s="46"/>
      <c r="G19" s="46">
        <f t="shared" si="0"/>
        <v>0</v>
      </c>
    </row>
    <row r="20" spans="1:7" s="18" customFormat="1" ht="20.100000000000001" customHeight="1" x14ac:dyDescent="0.2">
      <c r="A20" s="44" t="s">
        <v>8</v>
      </c>
      <c r="B20" s="47"/>
      <c r="C20" s="46"/>
      <c r="D20" s="46"/>
      <c r="E20" s="46"/>
      <c r="F20" s="46"/>
      <c r="G20" s="46">
        <f t="shared" si="0"/>
        <v>0</v>
      </c>
    </row>
    <row r="21" spans="1:7" s="18" customFormat="1" ht="20.100000000000001" customHeight="1" x14ac:dyDescent="0.2">
      <c r="A21" s="44" t="s">
        <v>9</v>
      </c>
      <c r="B21" s="47"/>
      <c r="C21" s="46"/>
      <c r="D21" s="46"/>
      <c r="E21" s="46"/>
      <c r="F21" s="46"/>
      <c r="G21" s="46">
        <f t="shared" si="0"/>
        <v>0</v>
      </c>
    </row>
    <row r="22" spans="1:7" s="18" customFormat="1" ht="20.100000000000001" customHeight="1" x14ac:dyDescent="0.2">
      <c r="A22" s="44" t="s">
        <v>3</v>
      </c>
      <c r="B22" s="47"/>
      <c r="C22" s="46"/>
      <c r="D22" s="46"/>
      <c r="E22" s="46"/>
      <c r="F22" s="46"/>
      <c r="G22" s="46">
        <f t="shared" si="0"/>
        <v>0</v>
      </c>
    </row>
    <row r="23" spans="1:7" s="18" customFormat="1" ht="20.100000000000001" customHeight="1" x14ac:dyDescent="0.2">
      <c r="A23" s="44" t="s">
        <v>4</v>
      </c>
      <c r="B23" s="47"/>
      <c r="C23" s="46"/>
      <c r="D23" s="46"/>
      <c r="E23" s="46"/>
      <c r="F23" s="46"/>
      <c r="G23" s="46">
        <f t="shared" si="0"/>
        <v>0</v>
      </c>
    </row>
    <row r="24" spans="1:7" s="18" customFormat="1" ht="20.100000000000001" customHeight="1" x14ac:dyDescent="0.2">
      <c r="A24" s="44" t="s">
        <v>5</v>
      </c>
      <c r="B24" s="47"/>
      <c r="C24" s="46"/>
      <c r="D24" s="46"/>
      <c r="E24" s="46"/>
      <c r="F24" s="46"/>
      <c r="G24" s="46">
        <f t="shared" si="0"/>
        <v>0</v>
      </c>
    </row>
    <row r="25" spans="1:7" s="18" customFormat="1" ht="20.100000000000001" customHeight="1" x14ac:dyDescent="0.2">
      <c r="A25" s="44" t="s">
        <v>6</v>
      </c>
      <c r="B25" s="47"/>
      <c r="C25" s="46"/>
      <c r="D25" s="46"/>
      <c r="E25" s="46"/>
      <c r="F25" s="46"/>
      <c r="G25" s="46">
        <f t="shared" si="0"/>
        <v>0</v>
      </c>
    </row>
    <row r="26" spans="1:7" s="18" customFormat="1" ht="20.100000000000001" customHeight="1" x14ac:dyDescent="0.2">
      <c r="A26" s="44" t="s">
        <v>7</v>
      </c>
      <c r="B26" s="47"/>
      <c r="C26" s="46"/>
      <c r="D26" s="46"/>
      <c r="E26" s="46"/>
      <c r="F26" s="46"/>
      <c r="G26" s="46">
        <f t="shared" si="0"/>
        <v>0</v>
      </c>
    </row>
    <row r="27" spans="1:7" s="18" customFormat="1" ht="20.100000000000001" customHeight="1" x14ac:dyDescent="0.2">
      <c r="A27" s="44" t="s">
        <v>8</v>
      </c>
      <c r="B27" s="47"/>
      <c r="C27" s="46"/>
      <c r="D27" s="46"/>
      <c r="E27" s="46"/>
      <c r="F27" s="46"/>
      <c r="G27" s="46">
        <f t="shared" si="0"/>
        <v>0</v>
      </c>
    </row>
    <row r="28" spans="1:7" s="18" customFormat="1" ht="20.100000000000001" customHeight="1" x14ac:dyDescent="0.2">
      <c r="A28" s="44" t="s">
        <v>9</v>
      </c>
      <c r="B28" s="47"/>
      <c r="C28" s="46"/>
      <c r="D28" s="46"/>
      <c r="E28" s="46"/>
      <c r="F28" s="46"/>
      <c r="G28" s="46">
        <f t="shared" si="0"/>
        <v>0</v>
      </c>
    </row>
    <row r="29" spans="1:7" s="18" customFormat="1" ht="19.5" customHeight="1" thickBot="1" x14ac:dyDescent="0.25">
      <c r="A29" s="38"/>
      <c r="B29" s="25" t="s">
        <v>12</v>
      </c>
      <c r="C29" s="26">
        <f>SUBTOTAL(109,الجدول_1[ساعات العمل العادية])</f>
        <v>0</v>
      </c>
      <c r="D29" s="26">
        <f>SUBTOTAL(109,الجدول_1[ساعات العمل الإضافية])</f>
        <v>0</v>
      </c>
      <c r="E29" s="26">
        <f>SUBTOTAL(109,الجدول_1[إجازة مرضية])</f>
        <v>0</v>
      </c>
      <c r="F29" s="26">
        <f>SUBTOTAL(109,الجدول_1[عطلة])</f>
        <v>0</v>
      </c>
      <c r="G29" s="26">
        <f>SUBTOTAL(109,الجدول_1[الإجمالي])</f>
        <v>0</v>
      </c>
    </row>
    <row r="30" spans="1:7" s="18" customFormat="1" ht="19.5" customHeight="1" thickBot="1" x14ac:dyDescent="0.25">
      <c r="A30" s="39"/>
      <c r="B30" s="10" t="s">
        <v>24</v>
      </c>
      <c r="C30" s="27"/>
      <c r="D30" s="28"/>
      <c r="E30" s="28"/>
      <c r="F30" s="28"/>
      <c r="G30" s="29"/>
    </row>
    <row r="31" spans="1:7" x14ac:dyDescent="0.2">
      <c r="A31" s="40"/>
      <c r="B31" s="11" t="s">
        <v>25</v>
      </c>
      <c r="C31" s="30">
        <f>SUM(C30*الجدول_1[[#Totals],[ساعات العمل العادية]])</f>
        <v>0</v>
      </c>
      <c r="D31" s="30">
        <f>SUM(D30*الجدول_1[[#Totals],[ساعات العمل الإضافية]])</f>
        <v>0</v>
      </c>
      <c r="E31" s="30">
        <f>SUM(E30*الجدول_1[[#Totals],[إجازة مرضية]])</f>
        <v>0</v>
      </c>
      <c r="F31" s="30">
        <f>SUM(F30*الجدول_1[[#Totals],[عطلة]])</f>
        <v>0</v>
      </c>
      <c r="G31" s="31">
        <f>SUM(C31:F31)</f>
        <v>0</v>
      </c>
    </row>
    <row r="34" spans="1:7" x14ac:dyDescent="0.2">
      <c r="A34" s="12"/>
      <c r="B34" s="12"/>
      <c r="C34" s="12"/>
      <c r="D34" s="12"/>
      <c r="E34" s="12"/>
      <c r="F34" s="12"/>
      <c r="G34" s="12"/>
    </row>
    <row r="35" spans="1:7" s="20" customFormat="1" ht="27.95" customHeight="1" x14ac:dyDescent="0.2">
      <c r="A35" s="13"/>
      <c r="B35" s="13"/>
      <c r="C35" s="13"/>
      <c r="D35" s="13"/>
      <c r="E35" s="14"/>
      <c r="F35" s="13"/>
      <c r="G35" s="13"/>
    </row>
    <row r="36" spans="1:7" s="20" customFormat="1" ht="20.100000000000001" customHeight="1" x14ac:dyDescent="0.2">
      <c r="A36" s="51" t="s">
        <v>10</v>
      </c>
      <c r="B36" s="51"/>
      <c r="C36" s="32"/>
      <c r="D36" s="32"/>
      <c r="E36" s="15"/>
      <c r="F36" s="34" t="s">
        <v>11</v>
      </c>
      <c r="G36" s="36"/>
    </row>
    <row r="37" spans="1:7" x14ac:dyDescent="0.2">
      <c r="A37" s="52" t="s">
        <v>21</v>
      </c>
      <c r="B37" s="52"/>
      <c r="C37" s="33"/>
      <c r="D37" s="33"/>
      <c r="E37" s="15"/>
      <c r="F37" s="35" t="s">
        <v>11</v>
      </c>
      <c r="G37" s="37"/>
    </row>
    <row r="40" spans="1:7" x14ac:dyDescent="0.2">
      <c r="A40" s="49" t="s">
        <v>26</v>
      </c>
      <c r="B40" s="50"/>
      <c r="C40" s="50"/>
      <c r="D40" s="50"/>
      <c r="E40" s="50"/>
      <c r="F40" s="50"/>
      <c r="G40" s="50"/>
    </row>
  </sheetData>
  <mergeCells count="15">
    <mergeCell ref="A1:H1"/>
    <mergeCell ref="A40:G40"/>
    <mergeCell ref="A36:B36"/>
    <mergeCell ref="A37:B37"/>
    <mergeCell ref="F8:G8"/>
    <mergeCell ref="A2:G2"/>
    <mergeCell ref="A3:E3"/>
    <mergeCell ref="E9:F9"/>
    <mergeCell ref="E10:F10"/>
    <mergeCell ref="A8:B8"/>
    <mergeCell ref="A9:B9"/>
    <mergeCell ref="A10:B10"/>
    <mergeCell ref="C8:D8"/>
    <mergeCell ref="C9:D9"/>
    <mergeCell ref="C10:D10"/>
  </mergeCells>
  <phoneticPr fontId="0" type="noConversion"/>
  <printOptions horizontalCentered="1"/>
  <pageMargins left="0.5" right="0.5" top="0.75" bottom="0.75" header="0.5" footer="0"/>
  <pageSetup paperSize="9" scale="67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جدول زمني نصف شهري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Rasmia S. Mufrrig</dc:creator>
  <cp:lastModifiedBy>Tasneem Abd. ALMelaihi</cp:lastModifiedBy>
  <cp:lastPrinted>2019-08-05T08:04:32Z</cp:lastPrinted>
  <dcterms:created xsi:type="dcterms:W3CDTF">2017-09-11T06:09:16Z</dcterms:created>
  <dcterms:modified xsi:type="dcterms:W3CDTF">2020-03-04T06:35:46Z</dcterms:modified>
</cp:coreProperties>
</file>